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mitpl.sharepoint.com/sites/DziaZarzdzaniaProjektami/Shared Documents/General/DIT Programy i Projekty/(301) Zamówienia Choreograficzne/2026/1. Nabór/"/>
    </mc:Choice>
  </mc:AlternateContent>
  <xr:revisionPtr revIDLastSave="719" documentId="8_{375D850D-4697-4D73-BC76-DABD2A12AE3A}" xr6:coauthVersionLast="47" xr6:coauthVersionMax="47" xr10:uidLastSave="{3EF705A8-2F94-4836-9B05-7CD45B6067B2}"/>
  <bookViews>
    <workbookView xWindow="-120" yWindow="-120" windowWidth="29040" windowHeight="15720" activeTab="1" xr2:uid="{00000000-000D-0000-FFFF-FFFF00000000}"/>
  </bookViews>
  <sheets>
    <sheet name="Opis, harmonogram" sheetId="1" r:id="rId1"/>
    <sheet name="Kosztorys" sheetId="3" r:id="rId2"/>
    <sheet name="Dane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3" i="3" l="1"/>
  <c r="E111" i="3"/>
  <c r="E110" i="3"/>
  <c r="E108" i="3"/>
  <c r="F99" i="3"/>
  <c r="H99" i="3" s="1"/>
  <c r="F98" i="3"/>
  <c r="H98" i="3" s="1"/>
  <c r="F97" i="3"/>
  <c r="H97" i="3" s="1"/>
  <c r="H96" i="3"/>
  <c r="F96" i="3"/>
  <c r="F95" i="3"/>
  <c r="H95" i="3" s="1"/>
  <c r="F94" i="3"/>
  <c r="H94" i="3" s="1"/>
  <c r="F93" i="3"/>
  <c r="H93" i="3" s="1"/>
  <c r="F92" i="3"/>
  <c r="H92" i="3" s="1"/>
  <c r="F91" i="3"/>
  <c r="H91" i="3" s="1"/>
  <c r="H90" i="3"/>
  <c r="F90" i="3"/>
  <c r="F89" i="3" s="1"/>
  <c r="F87" i="3"/>
  <c r="H87" i="3" s="1"/>
  <c r="F86" i="3"/>
  <c r="H86" i="3" s="1"/>
  <c r="F85" i="3"/>
  <c r="H85" i="3" s="1"/>
  <c r="F84" i="3"/>
  <c r="H84" i="3" s="1"/>
  <c r="H83" i="3"/>
  <c r="F83" i="3"/>
  <c r="F82" i="3"/>
  <c r="H82" i="3" s="1"/>
  <c r="F81" i="3"/>
  <c r="H81" i="3" s="1"/>
  <c r="F80" i="3"/>
  <c r="H80" i="3" s="1"/>
  <c r="F79" i="3"/>
  <c r="H79" i="3" s="1"/>
  <c r="F78" i="3"/>
  <c r="F77" i="3" s="1"/>
  <c r="G77" i="3"/>
  <c r="H76" i="3"/>
  <c r="F76" i="3"/>
  <c r="F75" i="3"/>
  <c r="H75" i="3" s="1"/>
  <c r="F74" i="3"/>
  <c r="H74" i="3" s="1"/>
  <c r="F73" i="3"/>
  <c r="H73" i="3" s="1"/>
  <c r="F72" i="3"/>
  <c r="H72" i="3" s="1"/>
  <c r="H71" i="3"/>
  <c r="F71" i="3"/>
  <c r="H70" i="3"/>
  <c r="F70" i="3"/>
  <c r="F69" i="3"/>
  <c r="H69" i="3" s="1"/>
  <c r="F68" i="3"/>
  <c r="H68" i="3" s="1"/>
  <c r="F67" i="3"/>
  <c r="F66" i="3" s="1"/>
  <c r="G66" i="3"/>
  <c r="E112" i="3" s="1"/>
  <c r="F65" i="3"/>
  <c r="H65" i="3" s="1"/>
  <c r="F64" i="3"/>
  <c r="H64" i="3" s="1"/>
  <c r="F63" i="3"/>
  <c r="H63" i="3" s="1"/>
  <c r="F62" i="3"/>
  <c r="H62" i="3" s="1"/>
  <c r="F61" i="3"/>
  <c r="H61" i="3" s="1"/>
  <c r="H60" i="3"/>
  <c r="F60" i="3"/>
  <c r="F59" i="3"/>
  <c r="H59" i="3" s="1"/>
  <c r="F58" i="3"/>
  <c r="H58" i="3" s="1"/>
  <c r="F57" i="3"/>
  <c r="H57" i="3" s="1"/>
  <c r="F56" i="3"/>
  <c r="H56" i="3" s="1"/>
  <c r="F55" i="3"/>
  <c r="H55" i="3" s="1"/>
  <c r="H54" i="3"/>
  <c r="F54" i="3"/>
  <c r="F53" i="3"/>
  <c r="H53" i="3" s="1"/>
  <c r="F52" i="3"/>
  <c r="H52" i="3" s="1"/>
  <c r="F51" i="3"/>
  <c r="H51" i="3" s="1"/>
  <c r="F50" i="3"/>
  <c r="H50" i="3" s="1"/>
  <c r="F49" i="3"/>
  <c r="H49" i="3" s="1"/>
  <c r="H48" i="3"/>
  <c r="F48" i="3"/>
  <c r="F47" i="3"/>
  <c r="H47" i="3" s="1"/>
  <c r="F46" i="3"/>
  <c r="H46" i="3" s="1"/>
  <c r="G45" i="3"/>
  <c r="F44" i="3"/>
  <c r="H44" i="3" s="1"/>
  <c r="F43" i="3"/>
  <c r="H43" i="3" s="1"/>
  <c r="H42" i="3"/>
  <c r="F42" i="3"/>
  <c r="H41" i="3"/>
  <c r="F41" i="3"/>
  <c r="F40" i="3"/>
  <c r="H40" i="3" s="1"/>
  <c r="F39" i="3"/>
  <c r="H39" i="3" s="1"/>
  <c r="F38" i="3"/>
  <c r="H38" i="3" s="1"/>
  <c r="F37" i="3"/>
  <c r="H37" i="3" s="1"/>
  <c r="H36" i="3"/>
  <c r="F36" i="3"/>
  <c r="H35" i="3"/>
  <c r="F35" i="3"/>
  <c r="G34" i="3"/>
  <c r="F33" i="3"/>
  <c r="H33" i="3" s="1"/>
  <c r="F32" i="3"/>
  <c r="H32" i="3" s="1"/>
  <c r="H31" i="3"/>
  <c r="F31" i="3"/>
  <c r="F30" i="3"/>
  <c r="H30" i="3" s="1"/>
  <c r="F29" i="3"/>
  <c r="H29" i="3" s="1"/>
  <c r="F28" i="3"/>
  <c r="H28" i="3" s="1"/>
  <c r="F27" i="3"/>
  <c r="H27" i="3" s="1"/>
  <c r="F26" i="3"/>
  <c r="H26" i="3" s="1"/>
  <c r="H25" i="3"/>
  <c r="F25" i="3"/>
  <c r="F24" i="3"/>
  <c r="H24" i="3" s="1"/>
  <c r="F23" i="3"/>
  <c r="H23" i="3" s="1"/>
  <c r="F22" i="3"/>
  <c r="H22" i="3" s="1"/>
  <c r="F21" i="3"/>
  <c r="H21" i="3" s="1"/>
  <c r="F20" i="3"/>
  <c r="H20" i="3" s="1"/>
  <c r="H19" i="3"/>
  <c r="F19" i="3"/>
  <c r="F18" i="3"/>
  <c r="H18" i="3" s="1"/>
  <c r="F17" i="3"/>
  <c r="H17" i="3" s="1"/>
  <c r="F16" i="3"/>
  <c r="H16" i="3" s="1"/>
  <c r="F15" i="3"/>
  <c r="H15" i="3" s="1"/>
  <c r="F14" i="3"/>
  <c r="F13" i="3" s="1"/>
  <c r="G13" i="3"/>
  <c r="E109" i="3" s="1"/>
  <c r="H12" i="3"/>
  <c r="F12" i="3"/>
  <c r="F11" i="3"/>
  <c r="H11" i="3" s="1"/>
  <c r="F10" i="3"/>
  <c r="H10" i="3" s="1"/>
  <c r="F9" i="3"/>
  <c r="H9" i="3" s="1"/>
  <c r="F8" i="3"/>
  <c r="F7" i="3" s="1"/>
  <c r="G7" i="3"/>
  <c r="G101" i="3" s="1"/>
  <c r="R47" i="1"/>
  <c r="Q47" i="1"/>
  <c r="Q48" i="1" s="1"/>
  <c r="P47" i="1"/>
  <c r="O47" i="1"/>
  <c r="O48" i="1" s="1"/>
  <c r="N47" i="1"/>
  <c r="M47" i="1"/>
  <c r="M48" i="1" s="1"/>
  <c r="L47" i="1"/>
  <c r="K47" i="1"/>
  <c r="K48" i="1" s="1"/>
  <c r="J47" i="1"/>
  <c r="I47" i="1"/>
  <c r="I48" i="1" s="1"/>
  <c r="H47" i="1"/>
  <c r="G47" i="1"/>
  <c r="G48" i="1" s="1"/>
  <c r="F47" i="1"/>
  <c r="E47" i="1"/>
  <c r="E48" i="1" s="1"/>
  <c r="T46" i="1"/>
  <c r="T45" i="1"/>
  <c r="S45" i="1"/>
  <c r="U44" i="1"/>
  <c r="T44" i="1"/>
  <c r="S44" i="1"/>
  <c r="T43" i="1"/>
  <c r="S43" i="1"/>
  <c r="T42" i="1"/>
  <c r="S42" i="1"/>
  <c r="T41" i="1"/>
  <c r="S41" i="1"/>
  <c r="T40" i="1"/>
  <c r="S40" i="1"/>
  <c r="G112" i="3" l="1"/>
  <c r="H34" i="3"/>
  <c r="F110" i="3" s="1"/>
  <c r="H45" i="3"/>
  <c r="F111" i="3" s="1"/>
  <c r="F101" i="3"/>
  <c r="H89" i="3"/>
  <c r="F114" i="3" s="1"/>
  <c r="G110" i="3"/>
  <c r="D109" i="3"/>
  <c r="G109" i="3"/>
  <c r="G111" i="3"/>
  <c r="D113" i="3"/>
  <c r="H8" i="3"/>
  <c r="H7" i="3" s="1"/>
  <c r="F45" i="3"/>
  <c r="F34" i="3"/>
  <c r="D110" i="3"/>
  <c r="E115" i="3"/>
  <c r="G108" i="3" s="1"/>
  <c r="G115" i="3" s="1"/>
  <c r="H14" i="3"/>
  <c r="H13" i="3" s="1"/>
  <c r="F109" i="3" s="1"/>
  <c r="H109" i="3" s="1"/>
  <c r="H78" i="3"/>
  <c r="H77" i="3" s="1"/>
  <c r="F113" i="3" s="1"/>
  <c r="H113" i="3" s="1"/>
  <c r="H67" i="3"/>
  <c r="H66" i="3" s="1"/>
  <c r="F112" i="3" s="1"/>
  <c r="H112" i="3" s="1"/>
  <c r="W43" i="1"/>
  <c r="V40" i="1"/>
  <c r="V47" i="1" s="1"/>
  <c r="V41" i="1"/>
  <c r="V42" i="1"/>
  <c r="W42" i="1"/>
  <c r="V45" i="1"/>
  <c r="W45" i="1"/>
  <c r="W40" i="1"/>
  <c r="W47" i="1" s="1"/>
  <c r="W46" i="1"/>
  <c r="W41" i="1"/>
  <c r="T47" i="1"/>
  <c r="S47" i="1"/>
  <c r="U42" i="1"/>
  <c r="U40" i="1"/>
  <c r="U45" i="1"/>
  <c r="U43" i="1"/>
  <c r="U41" i="1"/>
  <c r="U46" i="1"/>
  <c r="H101" i="3" l="1"/>
  <c r="F108" i="3"/>
  <c r="H114" i="3"/>
  <c r="D114" i="3"/>
  <c r="D111" i="3"/>
  <c r="H111" i="3"/>
  <c r="H110" i="3"/>
  <c r="G113" i="3"/>
  <c r="D112" i="3"/>
  <c r="U47" i="1"/>
  <c r="S48" i="1"/>
  <c r="W44" i="1"/>
  <c r="V44" i="1"/>
  <c r="V43" i="1"/>
  <c r="F115" i="3" l="1"/>
  <c r="H115" i="3" s="1"/>
  <c r="H108" i="3"/>
  <c r="D108" i="3"/>
  <c r="D1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Patrycja Alenkuć | NIMiT</author>
  </authors>
  <commentList>
    <comment ref="G7" authorId="0" shapeId="0" xr:uid="{96348B7A-D46E-4663-B377-B06CADF7543D}">
      <text>
        <r>
          <rPr>
            <b/>
            <sz val="9"/>
            <color indexed="81"/>
            <rFont val="Tahoma"/>
            <family val="2"/>
            <charset val="238"/>
          </rPr>
          <t xml:space="preserve">Co najmniej 20% kwoty brutto Dofinansowania </t>
        </r>
      </text>
    </comment>
    <comment ref="G101" authorId="0" shapeId="0" xr:uid="{176A4C65-0330-42E2-819B-F391E367C935}">
      <text>
        <r>
          <rPr>
            <b/>
            <sz val="12"/>
            <color indexed="81"/>
            <rFont val="Calibri"/>
            <family val="2"/>
            <charset val="238"/>
            <scheme val="minor"/>
          </rPr>
          <t>Priorytet 1 = max 110 000 zł brutto
Priorytet 2 = max 70 000 zł brutto
Prioryet 3 = max 60 00 zł brutto</t>
        </r>
      </text>
    </comment>
    <comment ref="G108" authorId="0" shapeId="0" xr:uid="{F735ACE4-8860-488D-8AAD-91AE88C6B3A4}">
      <text>
        <r>
          <rPr>
            <b/>
            <sz val="9"/>
            <color indexed="81"/>
            <rFont val="Tahoma"/>
            <family val="2"/>
            <charset val="238"/>
          </rPr>
          <t xml:space="preserve">Co najmniej 20% kwoty brutto Dofinansowania </t>
        </r>
      </text>
    </comment>
    <comment ref="H115" authorId="0" shapeId="0" xr:uid="{DCD9555D-822D-415B-9057-F64A2D72522B}">
      <text>
        <r>
          <rPr>
            <b/>
            <sz val="12"/>
            <color indexed="81"/>
            <rFont val="Calibri"/>
            <family val="2"/>
            <charset val="238"/>
            <scheme val="minor"/>
          </rPr>
          <t>Min 10%</t>
        </r>
      </text>
    </comment>
  </commentList>
</comments>
</file>

<file path=xl/sharedStrings.xml><?xml version="1.0" encoding="utf-8"?>
<sst xmlns="http://schemas.openxmlformats.org/spreadsheetml/2006/main" count="228" uniqueCount="167">
  <si>
    <t>Ze środków NIMiT</t>
  </si>
  <si>
    <t>Razem:</t>
  </si>
  <si>
    <t>Beneficjent wypełnia tylko komórki w kolorze białym</t>
  </si>
  <si>
    <t>W sytuacji potrzeby zwiększenia liczby wierszy należy skontaktować się z Koordynatorem Programu</t>
  </si>
  <si>
    <t>ZAMÓWIENIA CHOREOGRAFICZNE EDYCJA 2025</t>
  </si>
  <si>
    <t>Nazwa Beneficjenta:</t>
  </si>
  <si>
    <t>Nazwa Projektu:</t>
  </si>
  <si>
    <t>Priorytet</t>
  </si>
  <si>
    <t>Kategorie kosztów</t>
  </si>
  <si>
    <t>MAJ</t>
  </si>
  <si>
    <t>CZERWIEC</t>
  </si>
  <si>
    <t>LIPIEC</t>
  </si>
  <si>
    <t>SIERPIEŃ</t>
  </si>
  <si>
    <t>WRZESIEŃ</t>
  </si>
  <si>
    <t>PAŹDZIERNIK</t>
  </si>
  <si>
    <t>KWIECIEŃ</t>
  </si>
  <si>
    <t>Koszt całość</t>
  </si>
  <si>
    <t>Całość kosztu</t>
  </si>
  <si>
    <t>___________________________________________________________</t>
  </si>
  <si>
    <t>podpis osoby(osób) reprezentującej(-ych) Beneficjenta</t>
  </si>
  <si>
    <t>Umowa nr         /NIMIT/2025/T</t>
  </si>
  <si>
    <t>Inne artystyczne honoraria autorskie i wykonawcze za udział w procesie twórczym oraz Prezentację(-e) Spektaklu</t>
  </si>
  <si>
    <t>Koszty organizacyjne</t>
  </si>
  <si>
    <t>Opis Projektu, w tym Spektaklu</t>
  </si>
  <si>
    <t>Opis planowanych działań promocyjnych z wykorzystaniem kanałów komunikacyjnych oraz działań promocyjnych uwzględniających specyfikę artystyczną projektu i docelową grupę odbiorców (media i kanały komunikacji najlepsze w dotarciu do docelowej grupy odbiorców), a także opis dostosowania działań promocyjnych i formy komunikatów w celu zapewnienia dostępności osobom z różnymi potrzebami, o których mowa w art. 2 pkt 3 ustawy z dnia 19 lipca 2019 r. o zapewnianiu dostępności osobom ze szczególnymi potrzebami, w tym osobom z niepełnosprawnościami</t>
  </si>
  <si>
    <t xml:space="preserve">Dostępność podczas realizacji Projektu, produkcji Spektaklu, prezentacji Spektaklu i organizacji wydarzeń edukacyjnych towarzyszących prezentacji Spektaklu dla osób z różnymi potrzebami i możliwościami oraz ich udział w Projekcie </t>
  </si>
  <si>
    <t>HARMONOGRAM REALIZACJI PROJEKTU</t>
  </si>
  <si>
    <t>Lp.</t>
  </si>
  <si>
    <t>Rodzaj działania</t>
  </si>
  <si>
    <t>Zakres dat</t>
  </si>
  <si>
    <t>1.</t>
  </si>
  <si>
    <t>PRODUKCJA, w tym PROMOCJA</t>
  </si>
  <si>
    <t>2.</t>
  </si>
  <si>
    <t>SPRAWOZDANIE CZĘŚCIOWE</t>
  </si>
  <si>
    <t>3.</t>
  </si>
  <si>
    <t>PREZENTACJA</t>
  </si>
  <si>
    <t>4.</t>
  </si>
  <si>
    <t>SPRAWOZDANIE KOŃCOWE</t>
  </si>
  <si>
    <t>5.</t>
  </si>
  <si>
    <t>6.</t>
  </si>
  <si>
    <t>7.</t>
  </si>
  <si>
    <t>SZCZEGÓŁOWA KALKULACJA KOSZTORYSU PROJEKTU</t>
  </si>
  <si>
    <t>Opis kosztu</t>
  </si>
  <si>
    <t>Sposób kalkulacji</t>
  </si>
  <si>
    <t>Koszt całkowity brutto (w pełnych zł)</t>
  </si>
  <si>
    <t>Koszty brutto z podziałem na źródła finansowania (w pełnych zł)</t>
  </si>
  <si>
    <t>Liczba</t>
  </si>
  <si>
    <t>Kwota jednostkowa brutto w pełnych zł</t>
  </si>
  <si>
    <t>Dofinansowanie NIMiT</t>
  </si>
  <si>
    <t>Środki własne lub z innego źródła</t>
  </si>
  <si>
    <t>I</t>
  </si>
  <si>
    <t>II</t>
  </si>
  <si>
    <t>III</t>
  </si>
  <si>
    <t>Koszty organizacyjne (wybór z listy)</t>
  </si>
  <si>
    <t>IV</t>
  </si>
  <si>
    <t>Koszty produkcyjne (wybór z listy)</t>
  </si>
  <si>
    <t>V</t>
  </si>
  <si>
    <t>Koszty promocji i komunikacji, dokumentacji Projektu oraz dostosowania tych treści do osób z róznymi potrzebami (wybór z listy)</t>
  </si>
  <si>
    <t>VI</t>
  </si>
  <si>
    <t>VII</t>
  </si>
  <si>
    <t>SUMA:</t>
  </si>
  <si>
    <t>SKRÓCONY KOSZTORYS PROJEKTU</t>
  </si>
  <si>
    <t>Lp</t>
  </si>
  <si>
    <t>KATEGORIE KOSZTÓW KWALIFIKOWANYCH ZE ŚRODKÓW NIMiT, ŚRODKÓW WŁASNYCH I Z INNCYH ŹRÓDEŁ</t>
  </si>
  <si>
    <t>Koszt całkowity</t>
  </si>
  <si>
    <t>% środków NIMiT względem kwoty Dofinansowania</t>
  </si>
  <si>
    <t>Opis, harmonogram działań i realizacji wydatków, kosztorys, plan promocji, dostępność</t>
  </si>
  <si>
    <t>Honoraria Choreografów oraz koszty z tytułu praw autorskich do choreografii:</t>
  </si>
  <si>
    <t>Honorarium Choreografa za stworzenie/adaptację choreografii</t>
  </si>
  <si>
    <t>Honorarium Choreografa za Prezentację(-e) Spektaklu</t>
  </si>
  <si>
    <t>Koszty wynikające z nabycia praw autorskich i pokrewnych oraz z tytułu opłat licencyjnych do choreografii</t>
  </si>
  <si>
    <t>Koszty wynagrodzeń autorskich i pozostałych licencji (np. dla organizacji zbiorowego zarządzania) za Prezentację(-e) Spektaklu podczas realizacji Projektu</t>
  </si>
  <si>
    <t>Inne artystyczne honoraria autorskie i wykonawcze za udział w procesie twórczym oraz Prezentację(-e) Spektaklu:</t>
  </si>
  <si>
    <t>Honorarium asystenta(-tki) Choreografa</t>
  </si>
  <si>
    <t>Honorarium tancerza(-rki)</t>
  </si>
  <si>
    <t>Honorarium muzyka(-ini)</t>
  </si>
  <si>
    <t>Honorarium kompozytora(-rki) muzyki/warstwy dźwiękowej</t>
  </si>
  <si>
    <t>Honorarium reżysera(-rki) dźwięku</t>
  </si>
  <si>
    <t>Honorarium reżysera(-rki)</t>
  </si>
  <si>
    <t>Honorarium dramaturga(-żki)</t>
  </si>
  <si>
    <t>Honorarium reżysera(-rki) światła</t>
  </si>
  <si>
    <t>Honorarium scenografa(-ki)</t>
  </si>
  <si>
    <t>Honorarium kostiumografa(-ki)</t>
  </si>
  <si>
    <t>Honorarium autora(-rki) multimediów</t>
  </si>
  <si>
    <t>Opłaty z tytułu praw do rozporządzania wizerunkiem osób zaangażowanych w realizację Spektaklu</t>
  </si>
  <si>
    <t>Opłaty na rzecz organizacji zbiorowego zarządzania dotyczące osoby zaangażowanych w realizację Spektaklu</t>
  </si>
  <si>
    <t>Opłaty nabycia praw autorskich i pokrewnych oraz opłat licencyjnych do utworów użytych w Spektaklu</t>
  </si>
  <si>
    <t>Koszty wynagrodzeń autorskich i pozostałych licencji (np. dla organizacji zbiorowego zarządzania) związanych z eksploatacją utworów użytych w Spektaklu podczas realizacji Projektu</t>
  </si>
  <si>
    <t>Koszty organizacyjne:</t>
  </si>
  <si>
    <t>Koszty noclegów osób</t>
  </si>
  <si>
    <t>Koszty podróży osób</t>
  </si>
  <si>
    <t>Koszty transportu sprzętu, dekoracji, materiałów, wyposażenia</t>
  </si>
  <si>
    <t>Koszty produkcyjne:</t>
  </si>
  <si>
    <t>Wynagrodzenie producenta(-tki)</t>
  </si>
  <si>
    <t>Wynagrodzenie koordynatora(-rki)</t>
  </si>
  <si>
    <t>Wynagrodzenie moderatora(-ki) wydarzeń edukacyjnych towarzyszącym Prezentacji Spektaklu</t>
  </si>
  <si>
    <t>Wynagrodzenie obsługi technicznej</t>
  </si>
  <si>
    <t>Wynagrodzenie obsługi widowni</t>
  </si>
  <si>
    <t>Koszty wynajęcia sceny lub sali do prób i Prezentacji</t>
  </si>
  <si>
    <t>Opłaty czynszowe za salę prób lub scenę</t>
  </si>
  <si>
    <t xml:space="preserve">Koszty wynajęcia sprzętu technicznego </t>
  </si>
  <si>
    <t>koszty administracyjne na potrzeby realizacji Projektu</t>
  </si>
  <si>
    <t>Koszty obsługi księgowej na potrzeby realizacji Projektu</t>
  </si>
  <si>
    <t>Koszty obsługi prawnej na potrzeby realizacji Projektu</t>
  </si>
  <si>
    <t>Koszty materiałów i wyposażenia</t>
  </si>
  <si>
    <t xml:space="preserve">Koszty promocji i komunikacji, dokumentacji projektu oraz dostosowania tych treści do osób z różnymi potrzebami </t>
  </si>
  <si>
    <t>Koszty związane z udostępnianiem treści w formie elektronicznej w tym koszty łącza i streamingu</t>
  </si>
  <si>
    <t>Koszty dokumentacji i rejestracji realizacji Projektu</t>
  </si>
  <si>
    <t>Honorarium koordynatora(-ki) promocji</t>
  </si>
  <si>
    <t>Koszty promocji i kampanii informacyjnej</t>
  </si>
  <si>
    <t>Koszty opracowania, redakcji i korekty tekstów promocyjnych</t>
  </si>
  <si>
    <t>Koszty tłumaczeń na potrzeby promocji Projektu</t>
  </si>
  <si>
    <t>Koszty dostosowania Projektu do osób ze szczególnymi potrzebami:</t>
  </si>
  <si>
    <t>Honorarium koordynatora(-ki) dostępności</t>
  </si>
  <si>
    <t>Wynagrodzenie za tłumaczenie symultaniczne</t>
  </si>
  <si>
    <t>Honorarium autora(-rki) tłumaczeń</t>
  </si>
  <si>
    <t>Honorarium autora(-rki) audiodeskrypcji</t>
  </si>
  <si>
    <t>Honorarium autora(-rki) tekstu łatwego, w tym przewodników</t>
  </si>
  <si>
    <t>Koszty z tytułu zapewnienia usług zewnętrznych asystowania osobom z niepełnosprawnościami i/lub z różnymi potrzebami (opieka nad dzieckiem/osobą zależną)</t>
  </si>
  <si>
    <t xml:space="preserve">Koszty wynajęcia sprzętu  </t>
  </si>
  <si>
    <t>Inne koszty związane z dostosowaniem działań i formy przekazu w celu zapewnienia dostępności osobom ze różnymi potrzebami i możliwościami</t>
  </si>
  <si>
    <t>Opłaty nabycia praw autorskich i pokrewnych oraz opłat licencyjnych do utworów (tłumaczenia, audiodeskrypcja, tekst łatwy) użytych w Spektaklu</t>
  </si>
  <si>
    <t>Koszty wynagrodzeń autorskich i pozostałych licencji związanych z eksploatacją utworów (tłumaczenia, audiodeskrypcja, tekst łatwy) użytych w Spektaklu podczas realizacji Projektu</t>
  </si>
  <si>
    <t>Honoraria Choreografów, koszty z tytułu praw autorskich do choreografii i wynagrodzenia autorskie za Prezentację(e) Spektaklu</t>
  </si>
  <si>
    <t>Mierniki</t>
  </si>
  <si>
    <t>Jednostka miary</t>
  </si>
  <si>
    <t xml:space="preserve"> 9.2</t>
  </si>
  <si>
    <t>Liczba premier i nowych przedsięwzięć na żywo</t>
  </si>
  <si>
    <t>szt. na żywo</t>
  </si>
  <si>
    <t>Liczba premier i nowych przedsięwzięć on-line</t>
  </si>
  <si>
    <t>szt. online</t>
  </si>
  <si>
    <t xml:space="preserve"> 9.2.1</t>
  </si>
  <si>
    <t>Liczba wszystkich wydarzeń kulturalnych</t>
  </si>
  <si>
    <t>szt.</t>
  </si>
  <si>
    <t>9.2.1.4</t>
  </si>
  <si>
    <t>Liczba odbiorców wydarzeń kulturalnych na żywo</t>
  </si>
  <si>
    <t>os. na żywo</t>
  </si>
  <si>
    <t>Liczba odbiorców wydarzeń kulturalnych on-line</t>
  </si>
  <si>
    <t>os. online</t>
  </si>
  <si>
    <t>9.2.1.5</t>
  </si>
  <si>
    <t>Liczba przedsięwzięć naukowych</t>
  </si>
  <si>
    <t>Liczba przedsięwzięć edukacyjnych</t>
  </si>
  <si>
    <t>Liczba przedsięwzięć wydawniczych</t>
  </si>
  <si>
    <t>Liczba sprzedanych biletów/akredytacji</t>
  </si>
  <si>
    <t xml:space="preserve">Liczba artystów zaangażowanych w realizację zadania </t>
  </si>
  <si>
    <t>os.</t>
  </si>
  <si>
    <t>Liczba osób (poza artystami) zaangażowanych w realizację zadania</t>
  </si>
  <si>
    <t>Liczba partnerów lub instytucji zaangażowanych w realizacje projektu</t>
  </si>
  <si>
    <t>Liczba wolontariuszy zaangażowanych w realizacje zadania</t>
  </si>
  <si>
    <t>os</t>
  </si>
  <si>
    <t>Pozostałe koszty</t>
  </si>
  <si>
    <t>POZOSTAŁE KOSZTY FINANSOWANE TYLKO ZE ŚRODKÓW WŁASNYCH</t>
  </si>
  <si>
    <t>HARMONOGRAM WYDATKOWANIA ŚRODKÓW FINANSOWYCH Z DOFINANSOWANIA I ŚRODKÓW WŁASNYCH</t>
  </si>
  <si>
    <t>% środków NIMiT z Dofinansowania</t>
  </si>
  <si>
    <t>% środków własnych względem Dofinansowania</t>
  </si>
  <si>
    <t>Ze środków własnych</t>
  </si>
  <si>
    <t xml:space="preserve">Koszty produkcyjne </t>
  </si>
  <si>
    <t>Koszty promocji i komunikacji, dokumentacji Projektu oraz dostosowania tych treści do osób z róznymi potrzebami</t>
  </si>
  <si>
    <t>Koszty dostosowania Projektu do osób ze szczególnymi potrzebami</t>
  </si>
  <si>
    <t>Pozostałe koszty spoza Dofinansowania</t>
  </si>
  <si>
    <t>KOSZTY KWALIFIKOWANE FINANSOWANE Z DOFINANSOWANIA I ŚRODKÓW WŁASNYCH</t>
  </si>
  <si>
    <t>Honoraria Choreografów, koszty z tytułu praw autorskich do choreografii i wynagrodzenia autorskie za Prezentację(e) Spektaklu (wybór z listy)</t>
  </si>
  <si>
    <t>Inne artystyczne honoraria autorskie i wykonawcze za udział w procesie twórczym oraz Prezentację(-e) Spektaklu (wybór z listy)</t>
  </si>
  <si>
    <t>Koszty dostosowania Projektu do osób ze szczególnymi potrzebami (wybór z listy)</t>
  </si>
  <si>
    <t>% środków własnych względem całości</t>
  </si>
  <si>
    <t>Pozostałe koszty spoza dofinansowania (proszę wpisać)</t>
  </si>
  <si>
    <t>Plan (w liczbach)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</si>
</sst>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[$zł-415]_-;\-* #,##0.00\ [$zł-415]_-;_-* &quot;-&quot;??\ [$zł-415]_-;_-@_-"/>
    <numFmt numFmtId="165" formatCode="#,##0.00\ &quot;zł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Arial Narrow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indexed="81"/>
      <name val="Tahoma"/>
      <family val="2"/>
      <charset val="238"/>
    </font>
    <font>
      <b/>
      <sz val="12"/>
      <color indexed="8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164" fontId="10" fillId="0" borderId="29" xfId="3" applyNumberFormat="1" applyFont="1" applyFill="1" applyBorder="1" applyAlignment="1" applyProtection="1">
      <alignment horizontal="center" vertical="center" wrapText="1"/>
    </xf>
    <xf numFmtId="1" fontId="11" fillId="3" borderId="6" xfId="0" applyNumberFormat="1" applyFont="1" applyFill="1" applyBorder="1" applyAlignment="1" applyProtection="1">
      <alignment horizontal="right" vertical="top"/>
      <protection locked="0"/>
    </xf>
    <xf numFmtId="164" fontId="11" fillId="3" borderId="6" xfId="0" applyNumberFormat="1" applyFont="1" applyFill="1" applyBorder="1" applyAlignment="1" applyProtection="1">
      <alignment horizontal="left" vertical="top"/>
      <protection locked="0"/>
    </xf>
    <xf numFmtId="164" fontId="10" fillId="0" borderId="29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Border="1" applyAlignment="1" applyProtection="1">
      <alignment horizontal="right" vertical="center"/>
      <protection locked="0"/>
    </xf>
    <xf numFmtId="164" fontId="13" fillId="0" borderId="6" xfId="0" applyNumberFormat="1" applyFont="1" applyBorder="1" applyAlignment="1" applyProtection="1">
      <alignment horizontal="left" vertical="top"/>
      <protection locked="0"/>
    </xf>
    <xf numFmtId="164" fontId="11" fillId="0" borderId="6" xfId="0" applyNumberFormat="1" applyFont="1" applyBorder="1" applyAlignment="1" applyProtection="1">
      <alignment horizontal="left" vertical="top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1" fontId="13" fillId="0" borderId="6" xfId="0" applyNumberFormat="1" applyFont="1" applyBorder="1" applyAlignment="1" applyProtection="1">
      <alignment horizontal="right" vertical="center"/>
      <protection locked="0"/>
    </xf>
    <xf numFmtId="0" fontId="13" fillId="3" borderId="6" xfId="0" applyFont="1" applyFill="1" applyBorder="1" applyAlignment="1" applyProtection="1">
      <alignment horizontal="left" vertical="top"/>
      <protection locked="0"/>
    </xf>
    <xf numFmtId="1" fontId="13" fillId="3" borderId="6" xfId="0" applyNumberFormat="1" applyFont="1" applyFill="1" applyBorder="1" applyAlignment="1" applyProtection="1">
      <alignment horizontal="right" vertical="top"/>
      <protection locked="0"/>
    </xf>
    <xf numFmtId="164" fontId="13" fillId="3" borderId="6" xfId="0" applyNumberFormat="1" applyFont="1" applyFill="1" applyBorder="1" applyAlignment="1" applyProtection="1">
      <alignment horizontal="left" vertical="top"/>
      <protection locked="0"/>
    </xf>
    <xf numFmtId="1" fontId="11" fillId="0" borderId="6" xfId="0" applyNumberFormat="1" applyFont="1" applyBorder="1" applyAlignment="1" applyProtection="1">
      <alignment horizontal="right" vertical="top"/>
      <protection locked="0"/>
    </xf>
    <xf numFmtId="1" fontId="13" fillId="0" borderId="6" xfId="0" applyNumberFormat="1" applyFont="1" applyBorder="1" applyAlignment="1" applyProtection="1">
      <alignment horizontal="right" vertical="top"/>
      <protection locked="0"/>
    </xf>
    <xf numFmtId="0" fontId="11" fillId="3" borderId="6" xfId="0" applyFont="1" applyFill="1" applyBorder="1" applyAlignment="1" applyProtection="1">
      <alignment vertical="top"/>
      <protection locked="0"/>
    </xf>
    <xf numFmtId="0" fontId="11" fillId="3" borderId="6" xfId="0" applyFont="1" applyFill="1" applyBorder="1" applyAlignment="1" applyProtection="1">
      <alignment horizontal="left" vertical="top"/>
      <protection locked="0"/>
    </xf>
    <xf numFmtId="164" fontId="11" fillId="2" borderId="6" xfId="1" applyNumberFormat="1" applyFont="1" applyFill="1" applyBorder="1" applyAlignment="1" applyProtection="1">
      <alignment horizontal="right" vertical="center"/>
    </xf>
    <xf numFmtId="10" fontId="9" fillId="2" borderId="6" xfId="2" applyNumberFormat="1" applyFont="1" applyFill="1" applyBorder="1" applyAlignment="1" applyProtection="1">
      <alignment horizontal="center" vertical="center"/>
    </xf>
    <xf numFmtId="43" fontId="11" fillId="0" borderId="9" xfId="3" applyFont="1" applyBorder="1" applyAlignment="1" applyProtection="1">
      <alignment horizontal="right" vertical="top"/>
    </xf>
    <xf numFmtId="0" fontId="17" fillId="0" borderId="0" xfId="0" applyFont="1"/>
    <xf numFmtId="0" fontId="11" fillId="0" borderId="27" xfId="0" applyFont="1" applyBorder="1" applyAlignment="1" applyProtection="1">
      <alignment horizontal="left" vertical="center"/>
      <protection locked="0"/>
    </xf>
    <xf numFmtId="1" fontId="11" fillId="3" borderId="27" xfId="0" applyNumberFormat="1" applyFont="1" applyFill="1" applyBorder="1" applyAlignment="1" applyProtection="1">
      <alignment horizontal="right" vertical="top"/>
      <protection locked="0"/>
    </xf>
    <xf numFmtId="164" fontId="11" fillId="3" borderId="27" xfId="0" applyNumberFormat="1" applyFont="1" applyFill="1" applyBorder="1" applyAlignment="1" applyProtection="1">
      <alignment horizontal="left" vertical="top"/>
      <protection locked="0"/>
    </xf>
    <xf numFmtId="0" fontId="11" fillId="3" borderId="27" xfId="0" applyFont="1" applyFill="1" applyBorder="1" applyAlignment="1" applyProtection="1">
      <alignment horizontal="left" vertical="top"/>
      <protection locked="0"/>
    </xf>
    <xf numFmtId="164" fontId="13" fillId="3" borderId="27" xfId="0" applyNumberFormat="1" applyFont="1" applyFill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1" fontId="11" fillId="0" borderId="12" xfId="0" applyNumberFormat="1" applyFont="1" applyBorder="1" applyAlignment="1" applyProtection="1">
      <alignment horizontal="right" vertical="center"/>
      <protection locked="0"/>
    </xf>
    <xf numFmtId="164" fontId="13" fillId="3" borderId="12" xfId="0" applyNumberFormat="1" applyFont="1" applyFill="1" applyBorder="1" applyAlignment="1" applyProtection="1">
      <alignment horizontal="left" vertical="top"/>
      <protection locked="0"/>
    </xf>
    <xf numFmtId="164" fontId="11" fillId="0" borderId="12" xfId="0" applyNumberFormat="1" applyFont="1" applyBorder="1" applyAlignment="1" applyProtection="1">
      <alignment horizontal="left" vertical="top"/>
      <protection locked="0"/>
    </xf>
    <xf numFmtId="0" fontId="13" fillId="0" borderId="12" xfId="0" applyFont="1" applyBorder="1" applyAlignment="1" applyProtection="1">
      <alignment vertical="center"/>
      <protection locked="0"/>
    </xf>
    <xf numFmtId="1" fontId="13" fillId="0" borderId="12" xfId="0" applyNumberFormat="1" applyFont="1" applyBorder="1" applyAlignment="1" applyProtection="1">
      <alignment horizontal="right" vertical="center"/>
      <protection locked="0"/>
    </xf>
    <xf numFmtId="164" fontId="13" fillId="0" borderId="12" xfId="0" applyNumberFormat="1" applyFont="1" applyBorder="1" applyAlignment="1" applyProtection="1">
      <alignment horizontal="left" vertical="top"/>
      <protection locked="0"/>
    </xf>
    <xf numFmtId="0" fontId="13" fillId="3" borderId="12" xfId="0" applyFont="1" applyFill="1" applyBorder="1" applyAlignment="1" applyProtection="1">
      <alignment horizontal="left" vertical="top"/>
      <protection locked="0"/>
    </xf>
    <xf numFmtId="1" fontId="13" fillId="3" borderId="12" xfId="0" applyNumberFormat="1" applyFont="1" applyFill="1" applyBorder="1" applyAlignment="1" applyProtection="1">
      <alignment horizontal="right" vertical="top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164" fontId="11" fillId="3" borderId="12" xfId="0" applyNumberFormat="1" applyFont="1" applyFill="1" applyBorder="1" applyAlignment="1" applyProtection="1">
      <alignment horizontal="left" vertical="top"/>
      <protection locked="0"/>
    </xf>
    <xf numFmtId="0" fontId="11" fillId="3" borderId="27" xfId="0" applyFont="1" applyFill="1" applyBorder="1" applyAlignment="1" applyProtection="1">
      <alignment vertical="top"/>
      <protection locked="0"/>
    </xf>
    <xf numFmtId="1" fontId="11" fillId="0" borderId="27" xfId="0" applyNumberFormat="1" applyFont="1" applyBorder="1" applyAlignment="1" applyProtection="1">
      <alignment horizontal="right" vertical="center"/>
      <protection locked="0"/>
    </xf>
    <xf numFmtId="164" fontId="11" fillId="0" borderId="27" xfId="0" applyNumberFormat="1" applyFont="1" applyBorder="1" applyAlignment="1" applyProtection="1">
      <alignment horizontal="left" vertical="top"/>
      <protection locked="0"/>
    </xf>
    <xf numFmtId="0" fontId="13" fillId="0" borderId="27" xfId="0" applyFont="1" applyBorder="1" applyAlignment="1" applyProtection="1">
      <alignment horizontal="left" vertical="center"/>
      <protection locked="0"/>
    </xf>
    <xf numFmtId="1" fontId="11" fillId="0" borderId="27" xfId="0" applyNumberFormat="1" applyFont="1" applyBorder="1" applyAlignment="1" applyProtection="1">
      <alignment horizontal="right" vertical="top"/>
      <protection locked="0"/>
    </xf>
    <xf numFmtId="164" fontId="13" fillId="0" borderId="27" xfId="0" applyNumberFormat="1" applyFont="1" applyBorder="1" applyAlignment="1" applyProtection="1">
      <alignment horizontal="left" vertical="top"/>
      <protection locked="0"/>
    </xf>
    <xf numFmtId="0" fontId="13" fillId="3" borderId="27" xfId="0" applyFont="1" applyFill="1" applyBorder="1" applyAlignment="1" applyProtection="1">
      <alignment horizontal="left" vertical="top"/>
      <protection locked="0"/>
    </xf>
    <xf numFmtId="1" fontId="13" fillId="3" borderId="27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164" fontId="22" fillId="0" borderId="6" xfId="1" applyNumberFormat="1" applyFont="1" applyBorder="1" applyAlignment="1" applyProtection="1">
      <alignment horizontal="right" vertical="center"/>
      <protection locked="0"/>
    </xf>
    <xf numFmtId="164" fontId="22" fillId="0" borderId="6" xfId="0" applyNumberFormat="1" applyFont="1" applyBorder="1" applyAlignment="1" applyProtection="1">
      <alignment vertical="center"/>
      <protection locked="0"/>
    </xf>
    <xf numFmtId="164" fontId="22" fillId="0" borderId="7" xfId="0" applyNumberFormat="1" applyFont="1" applyBorder="1" applyAlignment="1" applyProtection="1">
      <alignment vertical="center"/>
      <protection locked="0"/>
    </xf>
    <xf numFmtId="9" fontId="20" fillId="2" borderId="14" xfId="2" applyFont="1" applyFill="1" applyBorder="1" applyAlignment="1" applyProtection="1">
      <alignment horizontal="right" vertical="center" wrapText="1"/>
    </xf>
    <xf numFmtId="9" fontId="20" fillId="2" borderId="3" xfId="2" applyFont="1" applyFill="1" applyBorder="1" applyAlignment="1" applyProtection="1">
      <alignment horizontal="right" vertical="center" wrapText="1"/>
    </xf>
    <xf numFmtId="164" fontId="22" fillId="0" borderId="6" xfId="1" applyNumberFormat="1" applyFont="1" applyFill="1" applyBorder="1" applyAlignment="1" applyProtection="1">
      <alignment horizontal="right" vertical="center"/>
      <protection locked="0"/>
    </xf>
    <xf numFmtId="164" fontId="22" fillId="0" borderId="6" xfId="1" applyNumberFormat="1" applyFont="1" applyFill="1" applyBorder="1" applyAlignment="1" applyProtection="1">
      <alignment vertical="center"/>
      <protection locked="0"/>
    </xf>
    <xf numFmtId="9" fontId="20" fillId="2" borderId="3" xfId="2" applyFont="1" applyFill="1" applyBorder="1" applyAlignment="1" applyProtection="1">
      <alignment vertical="center" wrapText="1"/>
    </xf>
    <xf numFmtId="164" fontId="22" fillId="2" borderId="12" xfId="1" applyNumberFormat="1" applyFont="1" applyFill="1" applyBorder="1" applyAlignment="1" applyProtection="1">
      <alignment vertical="top"/>
    </xf>
    <xf numFmtId="164" fontId="22" fillId="0" borderId="12" xfId="1" applyNumberFormat="1" applyFont="1" applyFill="1" applyBorder="1" applyAlignment="1" applyProtection="1">
      <alignment vertical="center"/>
      <protection locked="0"/>
    </xf>
    <xf numFmtId="164" fontId="22" fillId="0" borderId="12" xfId="0" applyNumberFormat="1" applyFont="1" applyBorder="1" applyAlignment="1" applyProtection="1">
      <alignment vertical="center"/>
      <protection locked="0"/>
    </xf>
    <xf numFmtId="164" fontId="22" fillId="0" borderId="11" xfId="0" applyNumberFormat="1" applyFont="1" applyBorder="1" applyAlignment="1" applyProtection="1">
      <alignment vertical="center"/>
      <protection locked="0"/>
    </xf>
    <xf numFmtId="164" fontId="22" fillId="2" borderId="3" xfId="1" applyNumberFormat="1" applyFont="1" applyFill="1" applyBorder="1" applyAlignment="1" applyProtection="1">
      <alignment horizontal="right" vertical="center"/>
    </xf>
    <xf numFmtId="164" fontId="22" fillId="2" borderId="14" xfId="1" applyNumberFormat="1" applyFont="1" applyFill="1" applyBorder="1" applyAlignment="1" applyProtection="1">
      <alignment horizontal="right" vertical="center"/>
    </xf>
    <xf numFmtId="164" fontId="7" fillId="2" borderId="6" xfId="1" applyNumberFormat="1" applyFont="1" applyFill="1" applyBorder="1" applyAlignment="1" applyProtection="1">
      <alignment horizontal="right" vertical="center"/>
    </xf>
    <xf numFmtId="0" fontId="11" fillId="0" borderId="16" xfId="0" applyFont="1" applyBorder="1" applyAlignment="1" applyProtection="1">
      <alignment vertical="top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top" wrapText="1"/>
    </xf>
    <xf numFmtId="0" fontId="10" fillId="3" borderId="17" xfId="0" applyFont="1" applyFill="1" applyBorder="1" applyAlignment="1" applyProtection="1">
      <alignment vertical="top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27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top" wrapText="1"/>
    </xf>
    <xf numFmtId="0" fontId="11" fillId="0" borderId="17" xfId="0" applyFont="1" applyBorder="1" applyAlignment="1" applyProtection="1">
      <alignment horizontal="right" vertical="top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vertical="top" wrapText="1"/>
    </xf>
    <xf numFmtId="0" fontId="10" fillId="0" borderId="17" xfId="0" applyFont="1" applyBorder="1" applyAlignment="1" applyProtection="1">
      <alignment vertical="top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34" xfId="0" applyFont="1" applyFill="1" applyBorder="1" applyAlignment="1" applyProtection="1">
      <alignment horizontal="right" vertical="center" wrapText="1"/>
    </xf>
    <xf numFmtId="164" fontId="10" fillId="2" borderId="34" xfId="0" applyNumberFormat="1" applyFont="1" applyFill="1" applyBorder="1" applyAlignment="1" applyProtection="1">
      <alignment horizontal="left" vertical="top"/>
    </xf>
    <xf numFmtId="164" fontId="10" fillId="2" borderId="35" xfId="0" applyNumberFormat="1" applyFont="1" applyFill="1" applyBorder="1" applyAlignment="1" applyProtection="1">
      <alignment horizontal="left" vertical="top"/>
    </xf>
    <xf numFmtId="0" fontId="10" fillId="0" borderId="0" xfId="0" applyFont="1" applyAlignment="1" applyProtection="1">
      <alignment vertical="top"/>
    </xf>
    <xf numFmtId="0" fontId="11" fillId="2" borderId="27" xfId="0" applyFont="1" applyFill="1" applyBorder="1" applyAlignment="1" applyProtection="1">
      <alignment horizontal="center" vertical="center"/>
    </xf>
    <xf numFmtId="164" fontId="11" fillId="2" borderId="27" xfId="0" applyNumberFormat="1" applyFont="1" applyFill="1" applyBorder="1" applyAlignment="1" applyProtection="1">
      <alignment horizontal="left" vertical="top"/>
    </xf>
    <xf numFmtId="0" fontId="10" fillId="3" borderId="0" xfId="0" applyFont="1" applyFill="1" applyAlignment="1" applyProtection="1">
      <alignment vertical="top"/>
    </xf>
    <xf numFmtId="0" fontId="10" fillId="3" borderId="17" xfId="0" applyFont="1" applyFill="1" applyBorder="1" applyAlignment="1" applyProtection="1">
      <alignment vertical="top"/>
    </xf>
    <xf numFmtId="0" fontId="11" fillId="2" borderId="6" xfId="0" applyFont="1" applyFill="1" applyBorder="1" applyAlignment="1" applyProtection="1">
      <alignment horizontal="center" vertical="center"/>
    </xf>
    <xf numFmtId="164" fontId="11" fillId="2" borderId="6" xfId="0" applyNumberFormat="1" applyFont="1" applyFill="1" applyBorder="1" applyAlignment="1" applyProtection="1">
      <alignment horizontal="left" vertical="top"/>
    </xf>
    <xf numFmtId="0" fontId="11" fillId="0" borderId="0" xfId="0" applyFont="1" applyAlignment="1" applyProtection="1">
      <alignment horizontal="right" vertical="top"/>
    </xf>
    <xf numFmtId="0" fontId="11" fillId="0" borderId="17" xfId="0" applyFont="1" applyBorder="1" applyAlignment="1" applyProtection="1">
      <alignment horizontal="right" vertical="top"/>
    </xf>
    <xf numFmtId="0" fontId="11" fillId="2" borderId="12" xfId="0" applyFont="1" applyFill="1" applyBorder="1" applyAlignment="1" applyProtection="1">
      <alignment horizontal="center" vertical="center"/>
    </xf>
    <xf numFmtId="164" fontId="11" fillId="2" borderId="12" xfId="0" applyNumberFormat="1" applyFont="1" applyFill="1" applyBorder="1" applyAlignment="1" applyProtection="1">
      <alignment horizontal="left" vertical="top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 wrapText="1"/>
    </xf>
    <xf numFmtId="0" fontId="10" fillId="2" borderId="51" xfId="0" applyFont="1" applyFill="1" applyBorder="1" applyAlignment="1" applyProtection="1">
      <alignment horizontal="center" vertical="center" wrapText="1"/>
    </xf>
    <xf numFmtId="164" fontId="9" fillId="2" borderId="34" xfId="0" applyNumberFormat="1" applyFont="1" applyFill="1" applyBorder="1" applyAlignment="1" applyProtection="1">
      <alignment horizontal="left" vertical="top"/>
    </xf>
    <xf numFmtId="164" fontId="9" fillId="2" borderId="35" xfId="0" applyNumberFormat="1" applyFont="1" applyFill="1" applyBorder="1" applyAlignment="1" applyProtection="1">
      <alignment horizontal="left" vertical="top"/>
    </xf>
    <xf numFmtId="164" fontId="13" fillId="2" borderId="27" xfId="0" applyNumberFormat="1" applyFont="1" applyFill="1" applyBorder="1" applyAlignment="1" applyProtection="1">
      <alignment horizontal="left" vertical="top"/>
    </xf>
    <xf numFmtId="164" fontId="13" fillId="2" borderId="6" xfId="0" applyNumberFormat="1" applyFont="1" applyFill="1" applyBorder="1" applyAlignment="1" applyProtection="1">
      <alignment horizontal="left" vertical="top"/>
    </xf>
    <xf numFmtId="0" fontId="11" fillId="0" borderId="30" xfId="0" applyFont="1" applyBorder="1" applyAlignment="1" applyProtection="1">
      <alignment horizontal="right" vertical="top"/>
    </xf>
    <xf numFmtId="164" fontId="13" fillId="2" borderId="12" xfId="0" applyNumberFormat="1" applyFont="1" applyFill="1" applyBorder="1" applyAlignment="1" applyProtection="1">
      <alignment horizontal="left" vertical="top"/>
    </xf>
    <xf numFmtId="0" fontId="10" fillId="0" borderId="17" xfId="0" applyFont="1" applyBorder="1" applyAlignment="1" applyProtection="1">
      <alignment vertical="top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13" fillId="2" borderId="27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right" vertical="top"/>
    </xf>
    <xf numFmtId="0" fontId="11" fillId="2" borderId="27" xfId="0" applyFont="1" applyFill="1" applyBorder="1" applyAlignment="1" applyProtection="1">
      <alignment horizontal="left" vertical="top"/>
    </xf>
    <xf numFmtId="0" fontId="11" fillId="2" borderId="6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horizontal="center" vertical="top" wrapText="1"/>
    </xf>
    <xf numFmtId="0" fontId="10" fillId="2" borderId="21" xfId="0" applyFont="1" applyFill="1" applyBorder="1" applyAlignment="1" applyProtection="1">
      <alignment horizontal="center" vertical="top" wrapText="1"/>
    </xf>
    <xf numFmtId="0" fontId="10" fillId="2" borderId="18" xfId="0" applyFont="1" applyFill="1" applyBorder="1" applyAlignment="1" applyProtection="1">
      <alignment horizontal="center" vertical="top" wrapText="1"/>
    </xf>
    <xf numFmtId="164" fontId="11" fillId="2" borderId="34" xfId="0" applyNumberFormat="1" applyFont="1" applyFill="1" applyBorder="1" applyAlignment="1" applyProtection="1">
      <alignment horizontal="left" vertical="top"/>
    </xf>
    <xf numFmtId="0" fontId="10" fillId="2" borderId="25" xfId="0" applyFont="1" applyFill="1" applyBorder="1" applyAlignment="1" applyProtection="1">
      <alignment horizontal="right" vertical="center"/>
    </xf>
    <xf numFmtId="0" fontId="10" fillId="2" borderId="26" xfId="0" applyFont="1" applyFill="1" applyBorder="1" applyAlignment="1" applyProtection="1">
      <alignment horizontal="right" vertical="center"/>
    </xf>
    <xf numFmtId="0" fontId="10" fillId="2" borderId="37" xfId="0" applyFont="1" applyFill="1" applyBorder="1" applyAlignment="1" applyProtection="1">
      <alignment horizontal="right" vertical="center"/>
    </xf>
    <xf numFmtId="164" fontId="10" fillId="2" borderId="38" xfId="0" applyNumberFormat="1" applyFont="1" applyFill="1" applyBorder="1" applyAlignment="1" applyProtection="1">
      <alignment horizontal="left" vertical="top"/>
    </xf>
    <xf numFmtId="164" fontId="10" fillId="2" borderId="39" xfId="0" applyNumberFormat="1" applyFont="1" applyFill="1" applyBorder="1" applyAlignment="1" applyProtection="1">
      <alignment horizontal="left" vertical="top"/>
    </xf>
    <xf numFmtId="0" fontId="10" fillId="2" borderId="40" xfId="0" applyFont="1" applyFill="1" applyBorder="1" applyAlignment="1" applyProtection="1">
      <alignment horizontal="right" vertical="center"/>
    </xf>
    <xf numFmtId="0" fontId="10" fillId="2" borderId="41" xfId="0" applyFont="1" applyFill="1" applyBorder="1" applyAlignment="1" applyProtection="1">
      <alignment horizontal="right" vertical="center"/>
    </xf>
    <xf numFmtId="0" fontId="10" fillId="2" borderId="42" xfId="0" applyFont="1" applyFill="1" applyBorder="1" applyAlignment="1" applyProtection="1">
      <alignment horizontal="right" vertical="center"/>
    </xf>
    <xf numFmtId="164" fontId="10" fillId="2" borderId="43" xfId="0" applyNumberFormat="1" applyFont="1" applyFill="1" applyBorder="1" applyAlignment="1" applyProtection="1">
      <alignment horizontal="left" vertical="top"/>
    </xf>
    <xf numFmtId="164" fontId="10" fillId="2" borderId="44" xfId="0" applyNumberFormat="1" applyFont="1" applyFill="1" applyBorder="1" applyAlignment="1" applyProtection="1">
      <alignment horizontal="left" vertical="top"/>
    </xf>
    <xf numFmtId="0" fontId="11" fillId="0" borderId="36" xfId="0" applyFont="1" applyBorder="1" applyAlignment="1" applyProtection="1">
      <alignment vertical="top"/>
    </xf>
    <xf numFmtId="0" fontId="14" fillId="0" borderId="36" xfId="0" applyFont="1" applyBorder="1" applyAlignment="1" applyProtection="1">
      <alignment vertical="top"/>
    </xf>
    <xf numFmtId="0" fontId="11" fillId="0" borderId="28" xfId="0" applyFont="1" applyBorder="1" applyAlignment="1" applyProtection="1">
      <alignment vertical="top"/>
    </xf>
    <xf numFmtId="0" fontId="14" fillId="0" borderId="28" xfId="0" applyFont="1" applyBorder="1" applyAlignment="1" applyProtection="1">
      <alignment vertical="top"/>
    </xf>
    <xf numFmtId="0" fontId="11" fillId="0" borderId="31" xfId="0" applyFont="1" applyBorder="1" applyAlignment="1" applyProtection="1">
      <alignment vertical="top"/>
    </xf>
    <xf numFmtId="0" fontId="11" fillId="0" borderId="32" xfId="0" applyFont="1" applyBorder="1" applyAlignment="1" applyProtection="1">
      <alignment vertical="top"/>
    </xf>
    <xf numFmtId="0" fontId="11" fillId="0" borderId="33" xfId="0" applyFont="1" applyBorder="1" applyAlignment="1" applyProtection="1">
      <alignment vertical="top"/>
    </xf>
    <xf numFmtId="0" fontId="11" fillId="0" borderId="33" xfId="0" applyFont="1" applyBorder="1" applyAlignment="1" applyProtection="1">
      <alignment horizontal="right" vertical="top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vertical="center" wrapText="1"/>
    </xf>
    <xf numFmtId="164" fontId="9" fillId="2" borderId="6" xfId="0" applyNumberFormat="1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vertical="center" wrapText="1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right" vertical="top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164" fontId="11" fillId="0" borderId="0" xfId="0" applyNumberFormat="1" applyFont="1" applyAlignment="1" applyProtection="1">
      <alignment vertical="top"/>
    </xf>
    <xf numFmtId="0" fontId="2" fillId="3" borderId="0" xfId="0" applyFont="1" applyFill="1" applyAlignment="1" applyProtection="1">
      <alignment vertical="center" wrapText="1"/>
    </xf>
    <xf numFmtId="0" fontId="2" fillId="3" borderId="0" xfId="0" applyFont="1" applyFill="1" applyAlignment="1" applyProtection="1">
      <alignment vertical="center"/>
    </xf>
    <xf numFmtId="0" fontId="2" fillId="0" borderId="9" xfId="0" applyFont="1" applyBorder="1" applyProtection="1"/>
    <xf numFmtId="0" fontId="3" fillId="0" borderId="0" xfId="0" applyFont="1" applyProtection="1"/>
    <xf numFmtId="0" fontId="4" fillId="2" borderId="7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right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6" fillId="2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8" fillId="0" borderId="0" xfId="0" applyFont="1" applyProtection="1"/>
    <xf numFmtId="0" fontId="2" fillId="2" borderId="45" xfId="0" applyFont="1" applyFill="1" applyBorder="1" applyAlignment="1" applyProtection="1">
      <alignment horizontal="center" vertical="center" wrapText="1"/>
    </xf>
    <xf numFmtId="16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165" fontId="2" fillId="2" borderId="45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19" fillId="3" borderId="0" xfId="0" applyFont="1" applyFill="1" applyAlignment="1" applyProtection="1">
      <alignment vertical="center" wrapText="1"/>
    </xf>
    <xf numFmtId="0" fontId="19" fillId="2" borderId="25" xfId="0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0" fontId="19" fillId="2" borderId="40" xfId="0" applyFont="1" applyFill="1" applyBorder="1" applyAlignment="1" applyProtection="1">
      <alignment horizontal="center" vertical="center" wrapText="1"/>
    </xf>
    <xf numFmtId="0" fontId="19" fillId="2" borderId="41" xfId="0" applyFont="1" applyFill="1" applyBorder="1" applyAlignment="1" applyProtection="1">
      <alignment horizontal="center" vertical="center" wrapText="1"/>
    </xf>
    <xf numFmtId="0" fontId="19" fillId="2" borderId="47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0" fontId="20" fillId="2" borderId="23" xfId="0" applyFont="1" applyFill="1" applyBorder="1" applyAlignment="1" applyProtection="1">
      <alignment horizontal="center" vertical="center" wrapText="1"/>
    </xf>
    <xf numFmtId="0" fontId="20" fillId="2" borderId="24" xfId="0" applyFont="1" applyFill="1" applyBorder="1" applyAlignment="1" applyProtection="1">
      <alignment horizontal="center" vertical="center" wrapText="1"/>
    </xf>
    <xf numFmtId="0" fontId="20" fillId="2" borderId="19" xfId="0" applyFont="1" applyFill="1" applyBorder="1" applyAlignment="1" applyProtection="1">
      <alignment horizontal="center" vertical="center" wrapText="1"/>
    </xf>
    <xf numFmtId="0" fontId="20" fillId="2" borderId="20" xfId="0" applyFont="1" applyFill="1" applyBorder="1" applyAlignment="1" applyProtection="1">
      <alignment horizontal="center" vertical="center" wrapText="1"/>
    </xf>
    <xf numFmtId="0" fontId="20" fillId="2" borderId="22" xfId="0" applyFont="1" applyFill="1" applyBorder="1" applyAlignment="1" applyProtection="1">
      <alignment horizontal="center" vertical="center" wrapText="1"/>
    </xf>
    <xf numFmtId="0" fontId="20" fillId="2" borderId="40" xfId="0" applyFont="1" applyFill="1" applyBorder="1" applyAlignment="1" applyProtection="1">
      <alignment horizontal="center" vertical="center" wrapText="1"/>
    </xf>
    <xf numFmtId="0" fontId="20" fillId="2" borderId="41" xfId="0" applyFont="1" applyFill="1" applyBorder="1" applyAlignment="1" applyProtection="1">
      <alignment horizontal="center" vertical="center" wrapText="1"/>
    </xf>
    <xf numFmtId="0" fontId="20" fillId="2" borderId="47" xfId="0" applyFont="1" applyFill="1" applyBorder="1" applyAlignment="1" applyProtection="1">
      <alignment horizontal="center" vertical="center" wrapText="1"/>
    </xf>
    <xf numFmtId="164" fontId="20" fillId="2" borderId="48" xfId="0" applyNumberFormat="1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0" fillId="2" borderId="6" xfId="0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wrapText="1"/>
    </xf>
    <xf numFmtId="164" fontId="20" fillId="2" borderId="15" xfId="0" applyNumberFormat="1" applyFont="1" applyFill="1" applyBorder="1" applyAlignment="1" applyProtection="1">
      <alignment horizontal="center" vertical="center" wrapText="1"/>
    </xf>
    <xf numFmtId="0" fontId="20" fillId="2" borderId="6" xfId="0" applyFont="1" applyFill="1" applyBorder="1" applyAlignment="1" applyProtection="1">
      <alignment vertical="center" wrapText="1"/>
    </xf>
    <xf numFmtId="0" fontId="21" fillId="2" borderId="7" xfId="0" applyFont="1" applyFill="1" applyBorder="1" applyAlignment="1" applyProtection="1">
      <alignment horizontal="left" vertical="center" wrapText="1"/>
    </xf>
    <xf numFmtId="0" fontId="21" fillId="2" borderId="8" xfId="0" applyFont="1" applyFill="1" applyBorder="1" applyAlignment="1" applyProtection="1">
      <alignment horizontal="left" vertical="center" wrapText="1"/>
    </xf>
    <xf numFmtId="164" fontId="22" fillId="2" borderId="14" xfId="0" applyNumberFormat="1" applyFont="1" applyFill="1" applyBorder="1" applyProtection="1"/>
    <xf numFmtId="164" fontId="22" fillId="2" borderId="3" xfId="0" applyNumberFormat="1" applyFont="1" applyFill="1" applyBorder="1" applyProtection="1"/>
    <xf numFmtId="0" fontId="8" fillId="0" borderId="0" xfId="0" applyFont="1" applyAlignment="1" applyProtection="1">
      <alignment vertical="center"/>
    </xf>
    <xf numFmtId="0" fontId="21" fillId="2" borderId="49" xfId="0" applyFont="1" applyFill="1" applyBorder="1" applyAlignment="1" applyProtection="1">
      <alignment horizontal="left" vertical="center" wrapText="1"/>
    </xf>
    <xf numFmtId="0" fontId="21" fillId="2" borderId="50" xfId="0" applyFont="1" applyFill="1" applyBorder="1" applyAlignment="1" applyProtection="1">
      <alignment horizontal="left" vertical="center" wrapText="1"/>
    </xf>
    <xf numFmtId="164" fontId="22" fillId="2" borderId="12" xfId="0" applyNumberFormat="1" applyFont="1" applyFill="1" applyBorder="1" applyProtection="1"/>
    <xf numFmtId="0" fontId="22" fillId="2" borderId="3" xfId="0" applyFont="1" applyFill="1" applyBorder="1" applyProtection="1"/>
    <xf numFmtId="0" fontId="21" fillId="2" borderId="5" xfId="0" applyFont="1" applyFill="1" applyBorder="1" applyAlignment="1" applyProtection="1">
      <alignment horizontal="right" vertical="center" wrapText="1"/>
    </xf>
    <xf numFmtId="0" fontId="21" fillId="2" borderId="13" xfId="0" applyFont="1" applyFill="1" applyBorder="1" applyAlignment="1" applyProtection="1">
      <alignment horizontal="right" vertical="center" wrapText="1"/>
    </xf>
    <xf numFmtId="164" fontId="22" fillId="2" borderId="4" xfId="0" applyNumberFormat="1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top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</cellXfs>
  <cellStyles count="4">
    <cellStyle name="Dziesiętny" xfId="3" builtinId="3"/>
    <cellStyle name="Normalny" xfId="0" builtinId="0"/>
    <cellStyle name="Procentowy" xfId="2" builtinId="5"/>
    <cellStyle name="Walutowy" xfId="1" builtinId="4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103222</xdr:colOff>
      <xdr:row>3</xdr:row>
      <xdr:rowOff>231322</xdr:rowOff>
    </xdr:to>
    <xdr:pic>
      <xdr:nvPicPr>
        <xdr:cNvPr id="3" name="Obraz 2" descr="Obraz zawierający tekst, Czcionka, logo, Grafika&#10;&#10;Opis wygenerowany automatycznie">
          <a:extLst>
            <a:ext uri="{FF2B5EF4-FFF2-40B4-BE49-F238E27FC236}">
              <a16:creationId xmlns:a16="http://schemas.microsoft.com/office/drawing/2014/main" id="{44B35F4C-ED7F-495E-A99F-4A6689B67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878" cy="1428750"/>
        </a:xfrm>
        <a:prstGeom prst="rect">
          <a:avLst/>
        </a:prstGeom>
      </xdr:spPr>
    </xdr:pic>
    <xdr:clientData/>
  </xdr:twoCellAnchor>
  <xdr:twoCellAnchor>
    <xdr:from>
      <xdr:col>3</xdr:col>
      <xdr:colOff>19049</xdr:colOff>
      <xdr:row>44</xdr:row>
      <xdr:rowOff>405946</xdr:rowOff>
    </xdr:from>
    <xdr:to>
      <xdr:col>5</xdr:col>
      <xdr:colOff>552450</xdr:colOff>
      <xdr:row>46</xdr:row>
      <xdr:rowOff>307975</xdr:rowOff>
    </xdr:to>
    <xdr:sp macro="" textlink="">
      <xdr:nvSpPr>
        <xdr:cNvPr id="2" name="Znak mnożenia 1">
          <a:extLst>
            <a:ext uri="{FF2B5EF4-FFF2-40B4-BE49-F238E27FC236}">
              <a16:creationId xmlns:a16="http://schemas.microsoft.com/office/drawing/2014/main" id="{3A6B66AA-5A5B-442B-8DD0-50B251AC24F2}"/>
            </a:ext>
          </a:extLst>
        </xdr:cNvPr>
        <xdr:cNvSpPr/>
      </xdr:nvSpPr>
      <xdr:spPr>
        <a:xfrm>
          <a:off x="2479674" y="21630821"/>
          <a:ext cx="2279651" cy="1394279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1129394</xdr:colOff>
      <xdr:row>44</xdr:row>
      <xdr:rowOff>405946</xdr:rowOff>
    </xdr:from>
    <xdr:to>
      <xdr:col>7</xdr:col>
      <xdr:colOff>600076</xdr:colOff>
      <xdr:row>46</xdr:row>
      <xdr:rowOff>307975</xdr:rowOff>
    </xdr:to>
    <xdr:sp macro="" textlink="">
      <xdr:nvSpPr>
        <xdr:cNvPr id="4" name="Znak mnożenia 3">
          <a:extLst>
            <a:ext uri="{FF2B5EF4-FFF2-40B4-BE49-F238E27FC236}">
              <a16:creationId xmlns:a16="http://schemas.microsoft.com/office/drawing/2014/main" id="{DF23D0F0-3F34-497C-B683-8DA196D7CB27}"/>
            </a:ext>
          </a:extLst>
        </xdr:cNvPr>
        <xdr:cNvSpPr/>
      </xdr:nvSpPr>
      <xdr:spPr>
        <a:xfrm>
          <a:off x="5336269" y="21630821"/>
          <a:ext cx="2486932" cy="1394279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884917</xdr:colOff>
      <xdr:row>44</xdr:row>
      <xdr:rowOff>408667</xdr:rowOff>
    </xdr:from>
    <xdr:to>
      <xdr:col>9</xdr:col>
      <xdr:colOff>585560</xdr:colOff>
      <xdr:row>46</xdr:row>
      <xdr:rowOff>310696</xdr:rowOff>
    </xdr:to>
    <xdr:sp macro="" textlink="">
      <xdr:nvSpPr>
        <xdr:cNvPr id="5" name="Znak mnożenia 4">
          <a:extLst>
            <a:ext uri="{FF2B5EF4-FFF2-40B4-BE49-F238E27FC236}">
              <a16:creationId xmlns:a16="http://schemas.microsoft.com/office/drawing/2014/main" id="{CC9EC910-CD48-4926-BB00-0C13F7120271}"/>
            </a:ext>
          </a:extLst>
        </xdr:cNvPr>
        <xdr:cNvSpPr/>
      </xdr:nvSpPr>
      <xdr:spPr>
        <a:xfrm>
          <a:off x="8108042" y="21633542"/>
          <a:ext cx="2494643" cy="1394279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762000</xdr:colOff>
      <xdr:row>44</xdr:row>
      <xdr:rowOff>411388</xdr:rowOff>
    </xdr:from>
    <xdr:to>
      <xdr:col>11</xdr:col>
      <xdr:colOff>530679</xdr:colOff>
      <xdr:row>46</xdr:row>
      <xdr:rowOff>303892</xdr:rowOff>
    </xdr:to>
    <xdr:sp macro="" textlink="">
      <xdr:nvSpPr>
        <xdr:cNvPr id="6" name="Znak mnożenia 5">
          <a:extLst>
            <a:ext uri="{FF2B5EF4-FFF2-40B4-BE49-F238E27FC236}">
              <a16:creationId xmlns:a16="http://schemas.microsoft.com/office/drawing/2014/main" id="{E940E91A-E611-43B3-92B3-5453DF6A8A9E}"/>
            </a:ext>
          </a:extLst>
        </xdr:cNvPr>
        <xdr:cNvSpPr/>
      </xdr:nvSpPr>
      <xdr:spPr>
        <a:xfrm>
          <a:off x="10779125" y="21636263"/>
          <a:ext cx="2229304" cy="1384754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612776</xdr:colOff>
      <xdr:row>44</xdr:row>
      <xdr:rowOff>417738</xdr:rowOff>
    </xdr:from>
    <xdr:to>
      <xdr:col>13</xdr:col>
      <xdr:colOff>517526</xdr:colOff>
      <xdr:row>46</xdr:row>
      <xdr:rowOff>319767</xdr:rowOff>
    </xdr:to>
    <xdr:sp macro="" textlink="">
      <xdr:nvSpPr>
        <xdr:cNvPr id="7" name="Znak mnożenia 6">
          <a:extLst>
            <a:ext uri="{FF2B5EF4-FFF2-40B4-BE49-F238E27FC236}">
              <a16:creationId xmlns:a16="http://schemas.microsoft.com/office/drawing/2014/main" id="{41BD10EF-437D-4C7A-AF31-568CA5CC903E}"/>
            </a:ext>
          </a:extLst>
        </xdr:cNvPr>
        <xdr:cNvSpPr/>
      </xdr:nvSpPr>
      <xdr:spPr>
        <a:xfrm>
          <a:off x="13090526" y="21642613"/>
          <a:ext cx="2222500" cy="1394279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619126</xdr:colOff>
      <xdr:row>44</xdr:row>
      <xdr:rowOff>417738</xdr:rowOff>
    </xdr:from>
    <xdr:to>
      <xdr:col>15</xdr:col>
      <xdr:colOff>523876</xdr:colOff>
      <xdr:row>46</xdr:row>
      <xdr:rowOff>319767</xdr:rowOff>
    </xdr:to>
    <xdr:sp macro="" textlink="">
      <xdr:nvSpPr>
        <xdr:cNvPr id="8" name="Znak mnożenia 7">
          <a:extLst>
            <a:ext uri="{FF2B5EF4-FFF2-40B4-BE49-F238E27FC236}">
              <a16:creationId xmlns:a16="http://schemas.microsoft.com/office/drawing/2014/main" id="{D09A223C-1594-46F7-9A19-707887D387AD}"/>
            </a:ext>
          </a:extLst>
        </xdr:cNvPr>
        <xdr:cNvSpPr/>
      </xdr:nvSpPr>
      <xdr:spPr>
        <a:xfrm>
          <a:off x="15414626" y="21642613"/>
          <a:ext cx="2222500" cy="1394279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612776</xdr:colOff>
      <xdr:row>44</xdr:row>
      <xdr:rowOff>417738</xdr:rowOff>
    </xdr:from>
    <xdr:to>
      <xdr:col>17</xdr:col>
      <xdr:colOff>517526</xdr:colOff>
      <xdr:row>46</xdr:row>
      <xdr:rowOff>319767</xdr:rowOff>
    </xdr:to>
    <xdr:sp macro="" textlink="">
      <xdr:nvSpPr>
        <xdr:cNvPr id="9" name="Znak mnożenia 8">
          <a:extLst>
            <a:ext uri="{FF2B5EF4-FFF2-40B4-BE49-F238E27FC236}">
              <a16:creationId xmlns:a16="http://schemas.microsoft.com/office/drawing/2014/main" id="{200EC2D3-0B92-419F-B112-50951259F181}"/>
            </a:ext>
          </a:extLst>
        </xdr:cNvPr>
        <xdr:cNvSpPr/>
      </xdr:nvSpPr>
      <xdr:spPr>
        <a:xfrm>
          <a:off x="17726026" y="21642613"/>
          <a:ext cx="2222500" cy="1394279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17</xdr:col>
      <xdr:colOff>638174</xdr:colOff>
      <xdr:row>44</xdr:row>
      <xdr:rowOff>408213</xdr:rowOff>
    </xdr:from>
    <xdr:to>
      <xdr:col>19</xdr:col>
      <xdr:colOff>514350</xdr:colOff>
      <xdr:row>46</xdr:row>
      <xdr:rowOff>310242</xdr:rowOff>
    </xdr:to>
    <xdr:sp macro="" textlink="">
      <xdr:nvSpPr>
        <xdr:cNvPr id="10" name="Znak mnożenia 9">
          <a:extLst>
            <a:ext uri="{FF2B5EF4-FFF2-40B4-BE49-F238E27FC236}">
              <a16:creationId xmlns:a16="http://schemas.microsoft.com/office/drawing/2014/main" id="{BBA609E8-BAB3-45F8-A996-BF6AFCA5C1B6}"/>
            </a:ext>
          </a:extLst>
        </xdr:cNvPr>
        <xdr:cNvSpPr/>
      </xdr:nvSpPr>
      <xdr:spPr>
        <a:xfrm>
          <a:off x="20069174" y="21633088"/>
          <a:ext cx="2146301" cy="1394279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727075</xdr:colOff>
      <xdr:row>44</xdr:row>
      <xdr:rowOff>409575</xdr:rowOff>
    </xdr:from>
    <xdr:to>
      <xdr:col>22</xdr:col>
      <xdr:colOff>612774</xdr:colOff>
      <xdr:row>46</xdr:row>
      <xdr:rowOff>311604</xdr:rowOff>
    </xdr:to>
    <xdr:sp macro="" textlink="">
      <xdr:nvSpPr>
        <xdr:cNvPr id="11" name="Znak mnożenia 10">
          <a:extLst>
            <a:ext uri="{FF2B5EF4-FFF2-40B4-BE49-F238E27FC236}">
              <a16:creationId xmlns:a16="http://schemas.microsoft.com/office/drawing/2014/main" id="{93725E9D-62E9-47B8-A656-414326E1C8AE}"/>
            </a:ext>
          </a:extLst>
        </xdr:cNvPr>
        <xdr:cNvSpPr/>
      </xdr:nvSpPr>
      <xdr:spPr>
        <a:xfrm>
          <a:off x="23809325" y="21634450"/>
          <a:ext cx="2647949" cy="1394279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10</xdr:row>
      <xdr:rowOff>102394</xdr:rowOff>
    </xdr:to>
    <xdr:pic>
      <xdr:nvPicPr>
        <xdr:cNvPr id="2" name="Obraz 1" descr="Obraz zawierający tekst, Czcionka, logo, Grafika&#10;&#10;Opis wygenerowany automatycznie">
          <a:extLst>
            <a:ext uri="{FF2B5EF4-FFF2-40B4-BE49-F238E27FC236}">
              <a16:creationId xmlns:a16="http://schemas.microsoft.com/office/drawing/2014/main" id="{AA33F936-571A-43DA-81D0-4C76B507A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71302" cy="1702594"/>
        </a:xfrm>
        <a:prstGeom prst="rect">
          <a:avLst/>
        </a:prstGeom>
      </xdr:spPr>
    </xdr:pic>
    <xdr:clientData/>
  </xdr:twoCellAnchor>
  <xdr:twoCellAnchor>
    <xdr:from>
      <xdr:col>5</xdr:col>
      <xdr:colOff>583406</xdr:colOff>
      <xdr:row>112</xdr:row>
      <xdr:rowOff>238124</xdr:rowOff>
    </xdr:from>
    <xdr:to>
      <xdr:col>7</xdr:col>
      <xdr:colOff>892968</xdr:colOff>
      <xdr:row>114</xdr:row>
      <xdr:rowOff>202406</xdr:rowOff>
    </xdr:to>
    <xdr:sp macro="" textlink="">
      <xdr:nvSpPr>
        <xdr:cNvPr id="3" name="Znak mnożenia 2">
          <a:extLst>
            <a:ext uri="{FF2B5EF4-FFF2-40B4-BE49-F238E27FC236}">
              <a16:creationId xmlns:a16="http://schemas.microsoft.com/office/drawing/2014/main" id="{9A96AF85-DD46-45E2-B863-A8CCCB5E858F}"/>
            </a:ext>
          </a:extLst>
        </xdr:cNvPr>
        <xdr:cNvSpPr/>
      </xdr:nvSpPr>
      <xdr:spPr>
        <a:xfrm>
          <a:off x="12041981" y="25384124"/>
          <a:ext cx="3786187" cy="840582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595311</xdr:colOff>
      <xdr:row>87</xdr:row>
      <xdr:rowOff>130969</xdr:rowOff>
    </xdr:from>
    <xdr:to>
      <xdr:col>7</xdr:col>
      <xdr:colOff>904873</xdr:colOff>
      <xdr:row>89</xdr:row>
      <xdr:rowOff>71438</xdr:rowOff>
    </xdr:to>
    <xdr:sp macro="" textlink="">
      <xdr:nvSpPr>
        <xdr:cNvPr id="4" name="Znak mnożenia 3">
          <a:extLst>
            <a:ext uri="{FF2B5EF4-FFF2-40B4-BE49-F238E27FC236}">
              <a16:creationId xmlns:a16="http://schemas.microsoft.com/office/drawing/2014/main" id="{D26BAD49-D8D1-4FFE-BEC4-0F3823B64720}"/>
            </a:ext>
          </a:extLst>
        </xdr:cNvPr>
        <xdr:cNvSpPr/>
      </xdr:nvSpPr>
      <xdr:spPr>
        <a:xfrm>
          <a:off x="12053886" y="18438019"/>
          <a:ext cx="3786187" cy="359569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592930</xdr:colOff>
      <xdr:row>88</xdr:row>
      <xdr:rowOff>128588</xdr:rowOff>
    </xdr:from>
    <xdr:to>
      <xdr:col>7</xdr:col>
      <xdr:colOff>902492</xdr:colOff>
      <xdr:row>90</xdr:row>
      <xdr:rowOff>80963</xdr:rowOff>
    </xdr:to>
    <xdr:sp macro="" textlink="">
      <xdr:nvSpPr>
        <xdr:cNvPr id="5" name="Znak mnożenia 4">
          <a:extLst>
            <a:ext uri="{FF2B5EF4-FFF2-40B4-BE49-F238E27FC236}">
              <a16:creationId xmlns:a16="http://schemas.microsoft.com/office/drawing/2014/main" id="{AEAD6D8F-28A7-4429-9A9B-C121F88F48DB}"/>
            </a:ext>
          </a:extLst>
        </xdr:cNvPr>
        <xdr:cNvSpPr/>
      </xdr:nvSpPr>
      <xdr:spPr>
        <a:xfrm>
          <a:off x="12051505" y="18645188"/>
          <a:ext cx="3786187" cy="361950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590549</xdr:colOff>
      <xdr:row>90</xdr:row>
      <xdr:rowOff>114300</xdr:rowOff>
    </xdr:from>
    <xdr:to>
      <xdr:col>7</xdr:col>
      <xdr:colOff>900111</xdr:colOff>
      <xdr:row>92</xdr:row>
      <xdr:rowOff>78581</xdr:rowOff>
    </xdr:to>
    <xdr:sp macro="" textlink="">
      <xdr:nvSpPr>
        <xdr:cNvPr id="6" name="Znak mnożenia 5">
          <a:extLst>
            <a:ext uri="{FF2B5EF4-FFF2-40B4-BE49-F238E27FC236}">
              <a16:creationId xmlns:a16="http://schemas.microsoft.com/office/drawing/2014/main" id="{9D330452-8F45-47C5-BFEA-174BFE199678}"/>
            </a:ext>
          </a:extLst>
        </xdr:cNvPr>
        <xdr:cNvSpPr/>
      </xdr:nvSpPr>
      <xdr:spPr>
        <a:xfrm>
          <a:off x="12049124" y="19040475"/>
          <a:ext cx="3786187" cy="364331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600074</xdr:colOff>
      <xdr:row>89</xdr:row>
      <xdr:rowOff>123825</xdr:rowOff>
    </xdr:from>
    <xdr:to>
      <xdr:col>7</xdr:col>
      <xdr:colOff>909636</xdr:colOff>
      <xdr:row>91</xdr:row>
      <xdr:rowOff>88107</xdr:rowOff>
    </xdr:to>
    <xdr:sp macro="" textlink="">
      <xdr:nvSpPr>
        <xdr:cNvPr id="7" name="Znak mnożenia 6">
          <a:extLst>
            <a:ext uri="{FF2B5EF4-FFF2-40B4-BE49-F238E27FC236}">
              <a16:creationId xmlns:a16="http://schemas.microsoft.com/office/drawing/2014/main" id="{A5BC1834-4780-4274-AC5E-646511AEDDC7}"/>
            </a:ext>
          </a:extLst>
        </xdr:cNvPr>
        <xdr:cNvSpPr/>
      </xdr:nvSpPr>
      <xdr:spPr>
        <a:xfrm>
          <a:off x="12058649" y="18849975"/>
          <a:ext cx="3786187" cy="364332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611980</xdr:colOff>
      <xdr:row>91</xdr:row>
      <xdr:rowOff>123825</xdr:rowOff>
    </xdr:from>
    <xdr:to>
      <xdr:col>7</xdr:col>
      <xdr:colOff>921542</xdr:colOff>
      <xdr:row>93</xdr:row>
      <xdr:rowOff>88106</xdr:rowOff>
    </xdr:to>
    <xdr:sp macro="" textlink="">
      <xdr:nvSpPr>
        <xdr:cNvPr id="8" name="Znak mnożenia 7">
          <a:extLst>
            <a:ext uri="{FF2B5EF4-FFF2-40B4-BE49-F238E27FC236}">
              <a16:creationId xmlns:a16="http://schemas.microsoft.com/office/drawing/2014/main" id="{FB663571-8775-4B7A-AC7B-4BC8A29600BB}"/>
            </a:ext>
          </a:extLst>
        </xdr:cNvPr>
        <xdr:cNvSpPr/>
      </xdr:nvSpPr>
      <xdr:spPr>
        <a:xfrm>
          <a:off x="12070555" y="19250025"/>
          <a:ext cx="3786187" cy="364331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609599</xdr:colOff>
      <xdr:row>92</xdr:row>
      <xdr:rowOff>121443</xdr:rowOff>
    </xdr:from>
    <xdr:to>
      <xdr:col>7</xdr:col>
      <xdr:colOff>919161</xdr:colOff>
      <xdr:row>94</xdr:row>
      <xdr:rowOff>85725</xdr:rowOff>
    </xdr:to>
    <xdr:sp macro="" textlink="">
      <xdr:nvSpPr>
        <xdr:cNvPr id="9" name="Znak mnożenia 8">
          <a:extLst>
            <a:ext uri="{FF2B5EF4-FFF2-40B4-BE49-F238E27FC236}">
              <a16:creationId xmlns:a16="http://schemas.microsoft.com/office/drawing/2014/main" id="{5CB79EE3-5131-4018-866E-98513D07FD6D}"/>
            </a:ext>
          </a:extLst>
        </xdr:cNvPr>
        <xdr:cNvSpPr/>
      </xdr:nvSpPr>
      <xdr:spPr>
        <a:xfrm>
          <a:off x="12068174" y="19447668"/>
          <a:ext cx="3786187" cy="364332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595311</xdr:colOff>
      <xdr:row>93</xdr:row>
      <xdr:rowOff>119062</xdr:rowOff>
    </xdr:from>
    <xdr:to>
      <xdr:col>7</xdr:col>
      <xdr:colOff>904873</xdr:colOff>
      <xdr:row>95</xdr:row>
      <xdr:rowOff>83344</xdr:rowOff>
    </xdr:to>
    <xdr:sp macro="" textlink="">
      <xdr:nvSpPr>
        <xdr:cNvPr id="10" name="Znak mnożenia 9">
          <a:extLst>
            <a:ext uri="{FF2B5EF4-FFF2-40B4-BE49-F238E27FC236}">
              <a16:creationId xmlns:a16="http://schemas.microsoft.com/office/drawing/2014/main" id="{692458BA-949E-421C-8D13-BA05911F3A53}"/>
            </a:ext>
          </a:extLst>
        </xdr:cNvPr>
        <xdr:cNvSpPr/>
      </xdr:nvSpPr>
      <xdr:spPr>
        <a:xfrm>
          <a:off x="12053886" y="19645312"/>
          <a:ext cx="3786187" cy="364332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592930</xdr:colOff>
      <xdr:row>94</xdr:row>
      <xdr:rowOff>116681</xdr:rowOff>
    </xdr:from>
    <xdr:to>
      <xdr:col>7</xdr:col>
      <xdr:colOff>902492</xdr:colOff>
      <xdr:row>96</xdr:row>
      <xdr:rowOff>80962</xdr:rowOff>
    </xdr:to>
    <xdr:sp macro="" textlink="">
      <xdr:nvSpPr>
        <xdr:cNvPr id="11" name="Znak mnożenia 10">
          <a:extLst>
            <a:ext uri="{FF2B5EF4-FFF2-40B4-BE49-F238E27FC236}">
              <a16:creationId xmlns:a16="http://schemas.microsoft.com/office/drawing/2014/main" id="{11BE4429-9822-4229-A7E3-9C431BE702A8}"/>
            </a:ext>
          </a:extLst>
        </xdr:cNvPr>
        <xdr:cNvSpPr/>
      </xdr:nvSpPr>
      <xdr:spPr>
        <a:xfrm>
          <a:off x="12051505" y="19842956"/>
          <a:ext cx="3786187" cy="364331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590549</xdr:colOff>
      <xdr:row>95</xdr:row>
      <xdr:rowOff>114300</xdr:rowOff>
    </xdr:from>
    <xdr:to>
      <xdr:col>7</xdr:col>
      <xdr:colOff>900111</xdr:colOff>
      <xdr:row>97</xdr:row>
      <xdr:rowOff>78581</xdr:rowOff>
    </xdr:to>
    <xdr:sp macro="" textlink="">
      <xdr:nvSpPr>
        <xdr:cNvPr id="12" name="Znak mnożenia 11">
          <a:extLst>
            <a:ext uri="{FF2B5EF4-FFF2-40B4-BE49-F238E27FC236}">
              <a16:creationId xmlns:a16="http://schemas.microsoft.com/office/drawing/2014/main" id="{3071362B-6F48-4D66-B80B-29641E2E69A4}"/>
            </a:ext>
          </a:extLst>
        </xdr:cNvPr>
        <xdr:cNvSpPr/>
      </xdr:nvSpPr>
      <xdr:spPr>
        <a:xfrm>
          <a:off x="12049124" y="20040600"/>
          <a:ext cx="3786187" cy="364331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611980</xdr:colOff>
      <xdr:row>96</xdr:row>
      <xdr:rowOff>123825</xdr:rowOff>
    </xdr:from>
    <xdr:to>
      <xdr:col>7</xdr:col>
      <xdr:colOff>921542</xdr:colOff>
      <xdr:row>98</xdr:row>
      <xdr:rowOff>88107</xdr:rowOff>
    </xdr:to>
    <xdr:sp macro="" textlink="">
      <xdr:nvSpPr>
        <xdr:cNvPr id="13" name="Znak mnożenia 12">
          <a:extLst>
            <a:ext uri="{FF2B5EF4-FFF2-40B4-BE49-F238E27FC236}">
              <a16:creationId xmlns:a16="http://schemas.microsoft.com/office/drawing/2014/main" id="{A32C55EF-ACC5-4FF3-B09C-F7FBFF73DB6F}"/>
            </a:ext>
          </a:extLst>
        </xdr:cNvPr>
        <xdr:cNvSpPr/>
      </xdr:nvSpPr>
      <xdr:spPr>
        <a:xfrm>
          <a:off x="12070555" y="20250150"/>
          <a:ext cx="3786187" cy="364332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597693</xdr:colOff>
      <xdr:row>97</xdr:row>
      <xdr:rowOff>121444</xdr:rowOff>
    </xdr:from>
    <xdr:to>
      <xdr:col>7</xdr:col>
      <xdr:colOff>907255</xdr:colOff>
      <xdr:row>99</xdr:row>
      <xdr:rowOff>85726</xdr:rowOff>
    </xdr:to>
    <xdr:sp macro="" textlink="">
      <xdr:nvSpPr>
        <xdr:cNvPr id="14" name="Znak mnożenia 13">
          <a:extLst>
            <a:ext uri="{FF2B5EF4-FFF2-40B4-BE49-F238E27FC236}">
              <a16:creationId xmlns:a16="http://schemas.microsoft.com/office/drawing/2014/main" id="{17BB897A-E18D-4E0D-9652-73F807EE4361}"/>
            </a:ext>
          </a:extLst>
        </xdr:cNvPr>
        <xdr:cNvSpPr/>
      </xdr:nvSpPr>
      <xdr:spPr>
        <a:xfrm>
          <a:off x="12056268" y="20447794"/>
          <a:ext cx="3786187" cy="364332"/>
        </a:xfrm>
        <a:prstGeom prst="mathMultiply">
          <a:avLst>
            <a:gd name="adj1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0"/>
  <sheetViews>
    <sheetView view="pageBreakPreview" zoomScale="60" zoomScaleNormal="60" workbookViewId="0">
      <selection activeCell="F10" sqref="F8:K10"/>
    </sheetView>
  </sheetViews>
  <sheetFormatPr defaultColWidth="0" defaultRowHeight="15.75" zeroHeight="1" x14ac:dyDescent="0.25"/>
  <cols>
    <col min="1" max="1" width="3.42578125" style="153" bestFit="1" customWidth="1"/>
    <col min="2" max="2" width="5.28515625" style="153" customWidth="1"/>
    <col min="3" max="3" width="28.28515625" style="153" customWidth="1"/>
    <col min="4" max="4" width="8.42578125" style="153" customWidth="1"/>
    <col min="5" max="5" width="17.85546875" style="153" customWidth="1"/>
    <col min="6" max="6" width="25.85546875" style="153" bestFit="1" customWidth="1"/>
    <col min="7" max="7" width="19.28515625" style="153" customWidth="1"/>
    <col min="8" max="8" width="22.42578125" style="153" customWidth="1"/>
    <col min="9" max="10" width="19.5703125" style="153" customWidth="1"/>
    <col min="11" max="18" width="17.28515625" style="153" customWidth="1"/>
    <col min="19" max="19" width="16.5703125" style="153" customWidth="1"/>
    <col min="20" max="23" width="20.7109375" style="153" customWidth="1"/>
    <col min="24" max="24" width="9.140625" style="153" customWidth="1"/>
    <col min="25" max="16384" width="9.140625" style="186" hidden="1"/>
  </cols>
  <sheetData>
    <row r="1" spans="1:24" s="156" customFormat="1" ht="31.5" customHeight="1" x14ac:dyDescent="0.25">
      <c r="A1" s="153"/>
      <c r="B1" s="153"/>
      <c r="C1" s="154"/>
      <c r="D1" s="154"/>
      <c r="E1" s="154"/>
      <c r="F1" s="154"/>
      <c r="G1" s="154"/>
      <c r="H1" s="154"/>
      <c r="I1" s="154"/>
      <c r="J1" s="153"/>
      <c r="K1" s="153"/>
      <c r="L1" s="153"/>
      <c r="M1" s="153"/>
      <c r="N1" s="153"/>
      <c r="O1" s="153"/>
      <c r="P1" s="153"/>
      <c r="Q1" s="155"/>
      <c r="R1" s="153"/>
      <c r="S1" s="153"/>
      <c r="T1" s="153"/>
      <c r="U1" s="153"/>
      <c r="V1" s="153"/>
      <c r="W1" s="153"/>
      <c r="X1" s="153"/>
    </row>
    <row r="2" spans="1:24" s="156" customFormat="1" ht="31.5" customHeight="1" x14ac:dyDescent="0.25">
      <c r="A2" s="153"/>
      <c r="B2" s="153"/>
      <c r="C2" s="154"/>
      <c r="D2" s="154"/>
      <c r="E2" s="154"/>
      <c r="F2" s="157" t="s">
        <v>2</v>
      </c>
      <c r="G2" s="158"/>
      <c r="H2" s="159"/>
      <c r="I2" s="160"/>
      <c r="J2" s="160"/>
      <c r="K2" s="160"/>
      <c r="L2" s="161"/>
      <c r="M2" s="161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3" spans="1:24" s="156" customFormat="1" ht="31.5" customHeight="1" x14ac:dyDescent="0.25">
      <c r="A3" s="153"/>
      <c r="B3" s="153"/>
      <c r="C3" s="154"/>
      <c r="D3" s="154"/>
      <c r="E3" s="154"/>
      <c r="F3" s="157" t="s">
        <v>3</v>
      </c>
      <c r="G3" s="158"/>
      <c r="H3" s="158"/>
      <c r="I3" s="158"/>
      <c r="J3" s="158"/>
      <c r="K3" s="159"/>
      <c r="L3" s="153"/>
      <c r="M3" s="161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</row>
    <row r="4" spans="1:24" s="156" customFormat="1" ht="31.5" customHeight="1" x14ac:dyDescent="0.25">
      <c r="A4" s="153"/>
      <c r="B4" s="153"/>
      <c r="C4" s="154"/>
      <c r="D4" s="154"/>
      <c r="E4" s="154"/>
      <c r="F4" s="154"/>
      <c r="G4" s="154"/>
      <c r="H4" s="153"/>
      <c r="I4" s="153"/>
      <c r="J4" s="153"/>
      <c r="K4" s="162"/>
      <c r="L4" s="153"/>
      <c r="M4" s="161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24" s="156" customFormat="1" ht="31.5" customHeight="1" x14ac:dyDescent="0.25">
      <c r="A5" s="153"/>
      <c r="B5" s="153"/>
      <c r="C5" s="154"/>
      <c r="D5" s="154"/>
      <c r="E5" s="154"/>
      <c r="F5" s="163" t="s">
        <v>4</v>
      </c>
      <c r="G5" s="164"/>
      <c r="H5" s="164"/>
      <c r="I5" s="165"/>
      <c r="J5" s="166" t="s">
        <v>20</v>
      </c>
      <c r="K5" s="167"/>
      <c r="L5" s="153"/>
      <c r="M5" s="161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</row>
    <row r="6" spans="1:24" s="156" customFormat="1" ht="31.5" customHeight="1" x14ac:dyDescent="0.25">
      <c r="A6" s="153"/>
      <c r="B6" s="153"/>
      <c r="C6" s="154"/>
      <c r="D6" s="154"/>
      <c r="E6" s="163" t="s">
        <v>66</v>
      </c>
      <c r="F6" s="164"/>
      <c r="G6" s="164"/>
      <c r="H6" s="164"/>
      <c r="I6" s="165"/>
      <c r="J6" s="168"/>
      <c r="K6" s="169"/>
      <c r="L6" s="153"/>
      <c r="M6" s="161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</row>
    <row r="7" spans="1:24" s="156" customFormat="1" ht="31.5" customHeight="1" x14ac:dyDescent="0.25">
      <c r="A7" s="153"/>
      <c r="B7" s="153"/>
      <c r="C7" s="154"/>
      <c r="D7" s="154"/>
      <c r="E7" s="154"/>
      <c r="F7" s="154"/>
      <c r="G7" s="154"/>
      <c r="H7" s="154"/>
      <c r="I7" s="154"/>
      <c r="J7" s="153"/>
      <c r="K7" s="153"/>
      <c r="L7" s="153"/>
      <c r="M7" s="161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</row>
    <row r="8" spans="1:24" s="156" customFormat="1" ht="31.5" customHeight="1" x14ac:dyDescent="0.25">
      <c r="A8" s="153"/>
      <c r="B8" s="153"/>
      <c r="C8" s="163" t="s">
        <v>5</v>
      </c>
      <c r="D8" s="164"/>
      <c r="E8" s="165"/>
      <c r="F8" s="48"/>
      <c r="G8" s="48"/>
      <c r="H8" s="48"/>
      <c r="I8" s="48"/>
      <c r="J8" s="48"/>
      <c r="K8" s="48"/>
      <c r="L8" s="153"/>
      <c r="M8" s="161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</row>
    <row r="9" spans="1:24" s="156" customFormat="1" ht="31.5" customHeight="1" x14ac:dyDescent="0.25">
      <c r="A9" s="153"/>
      <c r="B9" s="153"/>
      <c r="C9" s="163" t="s">
        <v>6</v>
      </c>
      <c r="D9" s="164"/>
      <c r="E9" s="165"/>
      <c r="F9" s="48"/>
      <c r="G9" s="48"/>
      <c r="H9" s="48"/>
      <c r="I9" s="48"/>
      <c r="J9" s="48"/>
      <c r="K9" s="48"/>
      <c r="L9" s="153"/>
      <c r="M9" s="161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</row>
    <row r="10" spans="1:24" s="156" customFormat="1" ht="31.5" customHeight="1" x14ac:dyDescent="0.25">
      <c r="A10" s="153"/>
      <c r="B10" s="153"/>
      <c r="C10" s="163" t="s">
        <v>7</v>
      </c>
      <c r="D10" s="164"/>
      <c r="E10" s="165"/>
      <c r="F10" s="1"/>
      <c r="G10" s="2"/>
      <c r="H10" s="2"/>
      <c r="I10" s="2"/>
      <c r="J10" s="2"/>
      <c r="K10" s="2"/>
      <c r="L10" s="153"/>
      <c r="M10" s="161"/>
      <c r="N10" s="153"/>
      <c r="O10" s="153"/>
      <c r="P10" s="153"/>
      <c r="Q10" s="155"/>
      <c r="R10" s="153"/>
      <c r="S10" s="153"/>
      <c r="T10" s="153"/>
      <c r="U10" s="153"/>
      <c r="V10" s="153"/>
      <c r="W10" s="153"/>
      <c r="X10" s="153"/>
    </row>
    <row r="11" spans="1:24" s="170" customFormat="1" x14ac:dyDescent="0.25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61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</row>
    <row r="12" spans="1:24" s="170" customFormat="1" x14ac:dyDescent="0.25">
      <c r="A12" s="153"/>
      <c r="B12" s="171" t="s">
        <v>27</v>
      </c>
      <c r="C12" s="172"/>
      <c r="D12" s="172"/>
      <c r="E12" s="172"/>
      <c r="F12" s="173"/>
      <c r="G12" s="174"/>
      <c r="H12" s="174"/>
      <c r="I12" s="174"/>
      <c r="J12" s="174"/>
      <c r="K12" s="174"/>
      <c r="L12" s="175"/>
      <c r="M12" s="161"/>
      <c r="N12" s="171" t="s">
        <v>26</v>
      </c>
      <c r="O12" s="171"/>
      <c r="P12" s="171"/>
      <c r="Q12" s="171"/>
      <c r="R12" s="171"/>
      <c r="S12" s="171"/>
      <c r="T12" s="171"/>
      <c r="U12" s="171"/>
      <c r="V12" s="171"/>
      <c r="W12" s="171"/>
      <c r="X12" s="153"/>
    </row>
    <row r="13" spans="1:24" s="170" customFormat="1" x14ac:dyDescent="0.25">
      <c r="A13" s="153"/>
      <c r="B13" s="171"/>
      <c r="C13" s="172"/>
      <c r="D13" s="172"/>
      <c r="E13" s="172"/>
      <c r="F13" s="176"/>
      <c r="G13" s="177"/>
      <c r="H13" s="177"/>
      <c r="I13" s="177"/>
      <c r="J13" s="177"/>
      <c r="K13" s="177"/>
      <c r="L13" s="178"/>
      <c r="M13" s="16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53"/>
    </row>
    <row r="14" spans="1:24" s="170" customFormat="1" ht="35.25" customHeight="1" x14ac:dyDescent="0.25">
      <c r="A14" s="153"/>
      <c r="B14" s="179" t="s">
        <v>30</v>
      </c>
      <c r="C14" s="171" t="s">
        <v>23</v>
      </c>
      <c r="D14" s="171"/>
      <c r="E14" s="171"/>
      <c r="F14" s="229"/>
      <c r="G14" s="230"/>
      <c r="H14" s="230"/>
      <c r="I14" s="230"/>
      <c r="J14" s="230"/>
      <c r="K14" s="230"/>
      <c r="L14" s="231"/>
      <c r="M14" s="161"/>
      <c r="N14" s="180" t="s">
        <v>27</v>
      </c>
      <c r="O14" s="171" t="s">
        <v>28</v>
      </c>
      <c r="P14" s="171"/>
      <c r="Q14" s="171"/>
      <c r="R14" s="181" t="s">
        <v>29</v>
      </c>
      <c r="S14" s="182"/>
      <c r="T14" s="182"/>
      <c r="U14" s="182"/>
      <c r="V14" s="182"/>
      <c r="W14" s="183"/>
      <c r="X14" s="153"/>
    </row>
    <row r="15" spans="1:24" ht="35.25" customHeight="1" x14ac:dyDescent="0.25">
      <c r="B15" s="179"/>
      <c r="C15" s="171"/>
      <c r="D15" s="171"/>
      <c r="E15" s="171"/>
      <c r="F15" s="232"/>
      <c r="G15" s="233"/>
      <c r="H15" s="233"/>
      <c r="I15" s="233"/>
      <c r="J15" s="233"/>
      <c r="K15" s="233"/>
      <c r="L15" s="234"/>
      <c r="M15" s="161"/>
      <c r="N15" s="184" t="s">
        <v>30</v>
      </c>
      <c r="O15" s="185" t="s">
        <v>31</v>
      </c>
      <c r="P15" s="185"/>
      <c r="Q15" s="185"/>
      <c r="R15" s="248"/>
      <c r="S15" s="249"/>
      <c r="T15" s="249"/>
      <c r="U15" s="249"/>
      <c r="V15" s="249"/>
      <c r="W15" s="250"/>
    </row>
    <row r="16" spans="1:24" ht="35.25" customHeight="1" x14ac:dyDescent="0.25">
      <c r="B16" s="179"/>
      <c r="C16" s="171"/>
      <c r="D16" s="171"/>
      <c r="E16" s="171"/>
      <c r="F16" s="232"/>
      <c r="G16" s="233"/>
      <c r="H16" s="233"/>
      <c r="I16" s="233"/>
      <c r="J16" s="233"/>
      <c r="K16" s="233"/>
      <c r="L16" s="234"/>
      <c r="M16" s="161"/>
      <c r="N16" s="184" t="s">
        <v>32</v>
      </c>
      <c r="O16" s="185" t="s">
        <v>33</v>
      </c>
      <c r="P16" s="185"/>
      <c r="Q16" s="185"/>
      <c r="R16" s="248"/>
      <c r="S16" s="249"/>
      <c r="T16" s="249"/>
      <c r="U16" s="249"/>
      <c r="V16" s="249"/>
      <c r="W16" s="250"/>
    </row>
    <row r="17" spans="1:24" ht="35.25" customHeight="1" x14ac:dyDescent="0.25">
      <c r="B17" s="179"/>
      <c r="C17" s="171"/>
      <c r="D17" s="171"/>
      <c r="E17" s="171"/>
      <c r="F17" s="232"/>
      <c r="G17" s="233"/>
      <c r="H17" s="233"/>
      <c r="I17" s="233"/>
      <c r="J17" s="233"/>
      <c r="K17" s="233"/>
      <c r="L17" s="234"/>
      <c r="M17" s="161"/>
      <c r="N17" s="184" t="s">
        <v>34</v>
      </c>
      <c r="O17" s="185" t="s">
        <v>35</v>
      </c>
      <c r="P17" s="185"/>
      <c r="Q17" s="185"/>
      <c r="R17" s="248"/>
      <c r="S17" s="249"/>
      <c r="T17" s="249"/>
      <c r="U17" s="249"/>
      <c r="V17" s="249"/>
      <c r="W17" s="250"/>
    </row>
    <row r="18" spans="1:24" ht="35.25" customHeight="1" x14ac:dyDescent="0.25">
      <c r="B18" s="179"/>
      <c r="C18" s="171"/>
      <c r="D18" s="171"/>
      <c r="E18" s="171"/>
      <c r="F18" s="232"/>
      <c r="G18" s="233"/>
      <c r="H18" s="233"/>
      <c r="I18" s="233"/>
      <c r="J18" s="233"/>
      <c r="K18" s="233"/>
      <c r="L18" s="234"/>
      <c r="M18" s="161"/>
      <c r="N18" s="184" t="s">
        <v>36</v>
      </c>
      <c r="O18" s="185" t="s">
        <v>37</v>
      </c>
      <c r="P18" s="185"/>
      <c r="Q18" s="185"/>
      <c r="R18" s="248"/>
      <c r="S18" s="249"/>
      <c r="T18" s="249"/>
      <c r="U18" s="249"/>
      <c r="V18" s="249"/>
      <c r="W18" s="250"/>
    </row>
    <row r="19" spans="1:24" ht="35.25" customHeight="1" x14ac:dyDescent="0.25">
      <c r="B19" s="179"/>
      <c r="C19" s="171"/>
      <c r="D19" s="171"/>
      <c r="E19" s="171"/>
      <c r="F19" s="232"/>
      <c r="G19" s="233"/>
      <c r="H19" s="233"/>
      <c r="I19" s="233"/>
      <c r="J19" s="233"/>
      <c r="K19" s="233"/>
      <c r="L19" s="234"/>
      <c r="W19" s="186"/>
    </row>
    <row r="20" spans="1:24" ht="35.25" customHeight="1" x14ac:dyDescent="0.25">
      <c r="B20" s="179"/>
      <c r="C20" s="171"/>
      <c r="D20" s="171"/>
      <c r="E20" s="171"/>
      <c r="F20" s="232"/>
      <c r="G20" s="233"/>
      <c r="H20" s="233"/>
      <c r="I20" s="233"/>
      <c r="J20" s="233"/>
      <c r="K20" s="233"/>
      <c r="L20" s="234"/>
      <c r="N20" s="172" t="s">
        <v>124</v>
      </c>
      <c r="O20" s="172"/>
      <c r="P20" s="172"/>
      <c r="Q20" s="172"/>
      <c r="R20" s="172"/>
      <c r="S20" s="172"/>
      <c r="T20" s="172"/>
      <c r="U20" s="187" t="s">
        <v>125</v>
      </c>
      <c r="V20" s="172" t="s">
        <v>166</v>
      </c>
      <c r="W20" s="172"/>
    </row>
    <row r="21" spans="1:24" s="170" customFormat="1" ht="35.25" customHeight="1" x14ac:dyDescent="0.25">
      <c r="A21" s="153"/>
      <c r="B21" s="179"/>
      <c r="C21" s="171"/>
      <c r="D21" s="171"/>
      <c r="E21" s="171"/>
      <c r="F21" s="232"/>
      <c r="G21" s="233"/>
      <c r="H21" s="233"/>
      <c r="I21" s="233"/>
      <c r="J21" s="233"/>
      <c r="K21" s="233"/>
      <c r="L21" s="234"/>
      <c r="M21" s="153"/>
      <c r="N21" s="172">
        <v>1</v>
      </c>
      <c r="O21" s="188" t="s">
        <v>126</v>
      </c>
      <c r="P21" s="189" t="s">
        <v>127</v>
      </c>
      <c r="Q21" s="189"/>
      <c r="R21" s="189"/>
      <c r="S21" s="189"/>
      <c r="T21" s="189"/>
      <c r="U21" s="190" t="s">
        <v>128</v>
      </c>
      <c r="V21" s="247"/>
      <c r="W21" s="247"/>
      <c r="X21" s="153"/>
    </row>
    <row r="22" spans="1:24" s="170" customFormat="1" ht="35.25" customHeight="1" x14ac:dyDescent="0.25">
      <c r="A22" s="153"/>
      <c r="B22" s="179"/>
      <c r="C22" s="171"/>
      <c r="D22" s="171"/>
      <c r="E22" s="171"/>
      <c r="F22" s="232"/>
      <c r="G22" s="233"/>
      <c r="H22" s="233"/>
      <c r="I22" s="233"/>
      <c r="J22" s="233"/>
      <c r="K22" s="233"/>
      <c r="L22" s="234"/>
      <c r="M22" s="153"/>
      <c r="N22" s="172"/>
      <c r="O22" s="188"/>
      <c r="P22" s="189" t="s">
        <v>129</v>
      </c>
      <c r="Q22" s="189"/>
      <c r="R22" s="189"/>
      <c r="S22" s="189"/>
      <c r="T22" s="189"/>
      <c r="U22" s="190" t="s">
        <v>130</v>
      </c>
      <c r="V22" s="247"/>
      <c r="W22" s="247"/>
      <c r="X22" s="153"/>
    </row>
    <row r="23" spans="1:24" s="170" customFormat="1" ht="35.25" customHeight="1" x14ac:dyDescent="0.25">
      <c r="A23" s="153"/>
      <c r="B23" s="179"/>
      <c r="C23" s="171"/>
      <c r="D23" s="171"/>
      <c r="E23" s="171"/>
      <c r="F23" s="235"/>
      <c r="G23" s="236"/>
      <c r="H23" s="236"/>
      <c r="I23" s="236"/>
      <c r="J23" s="236"/>
      <c r="K23" s="236"/>
      <c r="L23" s="237"/>
      <c r="M23" s="153"/>
      <c r="N23" s="191">
        <v>2</v>
      </c>
      <c r="O23" s="188" t="s">
        <v>131</v>
      </c>
      <c r="P23" s="189" t="s">
        <v>132</v>
      </c>
      <c r="Q23" s="189"/>
      <c r="R23" s="189"/>
      <c r="S23" s="189"/>
      <c r="T23" s="189"/>
      <c r="U23" s="190" t="s">
        <v>133</v>
      </c>
      <c r="V23" s="247"/>
      <c r="W23" s="247"/>
      <c r="X23" s="153"/>
    </row>
    <row r="24" spans="1:24" s="170" customFormat="1" ht="35.25" customHeight="1" x14ac:dyDescent="0.25">
      <c r="A24" s="153"/>
      <c r="B24" s="179" t="s">
        <v>32</v>
      </c>
      <c r="C24" s="171" t="s">
        <v>24</v>
      </c>
      <c r="D24" s="171"/>
      <c r="E24" s="171"/>
      <c r="F24" s="229"/>
      <c r="G24" s="230"/>
      <c r="H24" s="230"/>
      <c r="I24" s="230"/>
      <c r="J24" s="230"/>
      <c r="K24" s="230"/>
      <c r="L24" s="231"/>
      <c r="M24" s="153"/>
      <c r="N24" s="172">
        <v>3</v>
      </c>
      <c r="O24" s="191" t="s">
        <v>134</v>
      </c>
      <c r="P24" s="189" t="s">
        <v>135</v>
      </c>
      <c r="Q24" s="189"/>
      <c r="R24" s="189"/>
      <c r="S24" s="189"/>
      <c r="T24" s="189"/>
      <c r="U24" s="190" t="s">
        <v>136</v>
      </c>
      <c r="V24" s="247"/>
      <c r="W24" s="247"/>
      <c r="X24" s="153"/>
    </row>
    <row r="25" spans="1:24" s="170" customFormat="1" ht="35.25" customHeight="1" x14ac:dyDescent="0.25">
      <c r="A25" s="153"/>
      <c r="B25" s="179"/>
      <c r="C25" s="171"/>
      <c r="D25" s="171"/>
      <c r="E25" s="171"/>
      <c r="F25" s="232"/>
      <c r="G25" s="233"/>
      <c r="H25" s="233"/>
      <c r="I25" s="233"/>
      <c r="J25" s="233"/>
      <c r="K25" s="233"/>
      <c r="L25" s="234"/>
      <c r="M25" s="153"/>
      <c r="N25" s="172"/>
      <c r="O25" s="191"/>
      <c r="P25" s="189" t="s">
        <v>137</v>
      </c>
      <c r="Q25" s="189"/>
      <c r="R25" s="189"/>
      <c r="S25" s="189"/>
      <c r="T25" s="189"/>
      <c r="U25" s="190" t="s">
        <v>138</v>
      </c>
      <c r="V25" s="247"/>
      <c r="W25" s="247"/>
      <c r="X25" s="153"/>
    </row>
    <row r="26" spans="1:24" s="170" customFormat="1" ht="35.25" customHeight="1" x14ac:dyDescent="0.25">
      <c r="A26" s="153"/>
      <c r="B26" s="179"/>
      <c r="C26" s="171"/>
      <c r="D26" s="171"/>
      <c r="E26" s="171"/>
      <c r="F26" s="232"/>
      <c r="G26" s="233"/>
      <c r="H26" s="233"/>
      <c r="I26" s="233"/>
      <c r="J26" s="233"/>
      <c r="K26" s="233"/>
      <c r="L26" s="234"/>
      <c r="M26" s="153"/>
      <c r="N26" s="172">
        <v>4</v>
      </c>
      <c r="O26" s="191" t="s">
        <v>139</v>
      </c>
      <c r="P26" s="189" t="s">
        <v>140</v>
      </c>
      <c r="Q26" s="189"/>
      <c r="R26" s="189"/>
      <c r="S26" s="189"/>
      <c r="T26" s="189"/>
      <c r="U26" s="190" t="s">
        <v>133</v>
      </c>
      <c r="V26" s="247"/>
      <c r="W26" s="247"/>
      <c r="X26" s="153"/>
    </row>
    <row r="27" spans="1:24" s="170" customFormat="1" ht="35.25" customHeight="1" x14ac:dyDescent="0.25">
      <c r="A27" s="153"/>
      <c r="B27" s="179"/>
      <c r="C27" s="171"/>
      <c r="D27" s="171"/>
      <c r="E27" s="171"/>
      <c r="F27" s="232"/>
      <c r="G27" s="233"/>
      <c r="H27" s="233"/>
      <c r="I27" s="233"/>
      <c r="J27" s="233"/>
      <c r="K27" s="233"/>
      <c r="L27" s="234"/>
      <c r="M27" s="153"/>
      <c r="N27" s="172"/>
      <c r="O27" s="191"/>
      <c r="P27" s="189" t="s">
        <v>141</v>
      </c>
      <c r="Q27" s="189"/>
      <c r="R27" s="189"/>
      <c r="S27" s="189"/>
      <c r="T27" s="189"/>
      <c r="U27" s="190" t="s">
        <v>133</v>
      </c>
      <c r="V27" s="247"/>
      <c r="W27" s="247"/>
      <c r="X27" s="153"/>
    </row>
    <row r="28" spans="1:24" s="170" customFormat="1" ht="35.25" customHeight="1" x14ac:dyDescent="0.25">
      <c r="A28" s="153"/>
      <c r="B28" s="179"/>
      <c r="C28" s="171"/>
      <c r="D28" s="171"/>
      <c r="E28" s="171"/>
      <c r="F28" s="232"/>
      <c r="G28" s="233"/>
      <c r="H28" s="233"/>
      <c r="I28" s="233"/>
      <c r="J28" s="233"/>
      <c r="K28" s="233"/>
      <c r="L28" s="234"/>
      <c r="M28" s="153"/>
      <c r="N28" s="172"/>
      <c r="O28" s="191"/>
      <c r="P28" s="189" t="s">
        <v>142</v>
      </c>
      <c r="Q28" s="189"/>
      <c r="R28" s="189"/>
      <c r="S28" s="189"/>
      <c r="T28" s="189"/>
      <c r="U28" s="190" t="s">
        <v>133</v>
      </c>
      <c r="V28" s="247"/>
      <c r="W28" s="247"/>
      <c r="X28" s="153"/>
    </row>
    <row r="29" spans="1:24" ht="35.25" customHeight="1" x14ac:dyDescent="0.25">
      <c r="B29" s="179"/>
      <c r="C29" s="171"/>
      <c r="D29" s="171"/>
      <c r="E29" s="171"/>
      <c r="F29" s="235"/>
      <c r="G29" s="236"/>
      <c r="H29" s="236"/>
      <c r="I29" s="236"/>
      <c r="J29" s="236"/>
      <c r="K29" s="236"/>
      <c r="L29" s="237"/>
      <c r="N29" s="191">
        <v>5</v>
      </c>
      <c r="O29" s="192"/>
      <c r="P29" s="189" t="s">
        <v>143</v>
      </c>
      <c r="Q29" s="189"/>
      <c r="R29" s="189"/>
      <c r="S29" s="189"/>
      <c r="T29" s="189"/>
      <c r="U29" s="190" t="s">
        <v>133</v>
      </c>
      <c r="V29" s="247"/>
      <c r="W29" s="247"/>
    </row>
    <row r="30" spans="1:24" ht="35.25" customHeight="1" x14ac:dyDescent="0.25">
      <c r="B30" s="179" t="s">
        <v>34</v>
      </c>
      <c r="C30" s="171" t="s">
        <v>25</v>
      </c>
      <c r="D30" s="171"/>
      <c r="E30" s="171"/>
      <c r="F30" s="238"/>
      <c r="G30" s="239"/>
      <c r="H30" s="239"/>
      <c r="I30" s="239"/>
      <c r="J30" s="239"/>
      <c r="K30" s="239"/>
      <c r="L30" s="240"/>
      <c r="N30" s="191">
        <v>6</v>
      </c>
      <c r="O30" s="192"/>
      <c r="P30" s="189" t="s">
        <v>144</v>
      </c>
      <c r="Q30" s="189"/>
      <c r="R30" s="189"/>
      <c r="S30" s="189"/>
      <c r="T30" s="189"/>
      <c r="U30" s="190" t="s">
        <v>145</v>
      </c>
      <c r="V30" s="247"/>
      <c r="W30" s="247"/>
    </row>
    <row r="31" spans="1:24" ht="35.25" customHeight="1" x14ac:dyDescent="0.25">
      <c r="B31" s="179"/>
      <c r="C31" s="171"/>
      <c r="D31" s="171"/>
      <c r="E31" s="171"/>
      <c r="F31" s="241"/>
      <c r="G31" s="242"/>
      <c r="H31" s="242"/>
      <c r="I31" s="242"/>
      <c r="J31" s="242"/>
      <c r="K31" s="242"/>
      <c r="L31" s="243"/>
      <c r="N31" s="191">
        <v>7</v>
      </c>
      <c r="O31" s="192"/>
      <c r="P31" s="189" t="s">
        <v>146</v>
      </c>
      <c r="Q31" s="189"/>
      <c r="R31" s="189"/>
      <c r="S31" s="189"/>
      <c r="T31" s="189"/>
      <c r="U31" s="190" t="s">
        <v>145</v>
      </c>
      <c r="V31" s="247"/>
      <c r="W31" s="247"/>
    </row>
    <row r="32" spans="1:24" ht="35.25" customHeight="1" x14ac:dyDescent="0.25">
      <c r="B32" s="179"/>
      <c r="C32" s="171"/>
      <c r="D32" s="171"/>
      <c r="E32" s="171"/>
      <c r="F32" s="241"/>
      <c r="G32" s="242"/>
      <c r="H32" s="242"/>
      <c r="I32" s="242"/>
      <c r="J32" s="242"/>
      <c r="K32" s="242"/>
      <c r="L32" s="243"/>
      <c r="N32" s="191">
        <v>8</v>
      </c>
      <c r="O32" s="192"/>
      <c r="P32" s="189" t="s">
        <v>147</v>
      </c>
      <c r="Q32" s="189"/>
      <c r="R32" s="189"/>
      <c r="S32" s="189"/>
      <c r="T32" s="189"/>
      <c r="U32" s="190" t="s">
        <v>145</v>
      </c>
      <c r="V32" s="247"/>
      <c r="W32" s="247"/>
    </row>
    <row r="33" spans="1:24" s="170" customFormat="1" ht="35.25" customHeight="1" x14ac:dyDescent="0.25">
      <c r="A33" s="153"/>
      <c r="B33" s="179"/>
      <c r="C33" s="171"/>
      <c r="D33" s="171"/>
      <c r="E33" s="171"/>
      <c r="F33" s="244"/>
      <c r="G33" s="245"/>
      <c r="H33" s="245"/>
      <c r="I33" s="245"/>
      <c r="J33" s="245"/>
      <c r="K33" s="245"/>
      <c r="L33" s="246"/>
      <c r="M33" s="153"/>
      <c r="N33" s="191">
        <v>9</v>
      </c>
      <c r="O33" s="192"/>
      <c r="P33" s="189" t="s">
        <v>148</v>
      </c>
      <c r="Q33" s="189"/>
      <c r="R33" s="189"/>
      <c r="S33" s="189"/>
      <c r="T33" s="189"/>
      <c r="U33" s="190" t="s">
        <v>149</v>
      </c>
      <c r="V33" s="247"/>
      <c r="W33" s="247"/>
    </row>
    <row r="34" spans="1:24" ht="18.75" customHeight="1" x14ac:dyDescent="0.25"/>
    <row r="35" spans="1:24" ht="19.5" customHeight="1" thickBot="1" x14ac:dyDescent="0.3"/>
    <row r="36" spans="1:24" ht="25.5" customHeight="1" x14ac:dyDescent="0.25">
      <c r="B36" s="193"/>
      <c r="C36" s="194" t="s">
        <v>152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6"/>
    </row>
    <row r="37" spans="1:24" s="200" customFormat="1" ht="19.5" thickBot="1" x14ac:dyDescent="0.3">
      <c r="A37" s="160"/>
      <c r="B37" s="193"/>
      <c r="C37" s="197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9"/>
      <c r="X37" s="160"/>
    </row>
    <row r="38" spans="1:24" ht="19.5" thickBot="1" x14ac:dyDescent="0.3">
      <c r="B38" s="193"/>
      <c r="C38" s="201" t="s">
        <v>8</v>
      </c>
      <c r="D38" s="202"/>
      <c r="E38" s="203" t="s">
        <v>15</v>
      </c>
      <c r="F38" s="204"/>
      <c r="G38" s="203" t="s">
        <v>9</v>
      </c>
      <c r="H38" s="204"/>
      <c r="I38" s="203" t="s">
        <v>10</v>
      </c>
      <c r="J38" s="204"/>
      <c r="K38" s="203" t="s">
        <v>11</v>
      </c>
      <c r="L38" s="204"/>
      <c r="M38" s="203" t="s">
        <v>12</v>
      </c>
      <c r="N38" s="204"/>
      <c r="O38" s="203" t="s">
        <v>13</v>
      </c>
      <c r="P38" s="204"/>
      <c r="Q38" s="203" t="s">
        <v>14</v>
      </c>
      <c r="R38" s="205"/>
      <c r="S38" s="206" t="s">
        <v>1</v>
      </c>
      <c r="T38" s="207"/>
      <c r="U38" s="208"/>
      <c r="V38" s="209" t="s">
        <v>153</v>
      </c>
      <c r="W38" s="209" t="s">
        <v>154</v>
      </c>
    </row>
    <row r="39" spans="1:24" ht="62.25" customHeight="1" thickBot="1" x14ac:dyDescent="0.3">
      <c r="B39" s="210"/>
      <c r="C39" s="203"/>
      <c r="D39" s="204"/>
      <c r="E39" s="211" t="s">
        <v>0</v>
      </c>
      <c r="F39" s="211" t="s">
        <v>155</v>
      </c>
      <c r="G39" s="211" t="s">
        <v>0</v>
      </c>
      <c r="H39" s="211" t="s">
        <v>155</v>
      </c>
      <c r="I39" s="211" t="s">
        <v>0</v>
      </c>
      <c r="J39" s="211" t="s">
        <v>155</v>
      </c>
      <c r="K39" s="211" t="s">
        <v>0</v>
      </c>
      <c r="L39" s="211" t="s">
        <v>155</v>
      </c>
      <c r="M39" s="211" t="s">
        <v>0</v>
      </c>
      <c r="N39" s="211" t="s">
        <v>155</v>
      </c>
      <c r="O39" s="211" t="s">
        <v>0</v>
      </c>
      <c r="P39" s="211" t="s">
        <v>155</v>
      </c>
      <c r="Q39" s="211" t="s">
        <v>0</v>
      </c>
      <c r="R39" s="211" t="s">
        <v>155</v>
      </c>
      <c r="S39" s="212" t="s">
        <v>0</v>
      </c>
      <c r="T39" s="212" t="s">
        <v>155</v>
      </c>
      <c r="U39" s="212" t="s">
        <v>17</v>
      </c>
      <c r="V39" s="213"/>
      <c r="W39" s="213"/>
    </row>
    <row r="40" spans="1:24" ht="88.5" customHeight="1" thickBot="1" x14ac:dyDescent="0.35">
      <c r="B40" s="214" t="s">
        <v>30</v>
      </c>
      <c r="C40" s="215" t="s">
        <v>123</v>
      </c>
      <c r="D40" s="216"/>
      <c r="E40" s="49">
        <v>0</v>
      </c>
      <c r="F40" s="49">
        <v>0</v>
      </c>
      <c r="G40" s="49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1">
        <v>0</v>
      </c>
      <c r="S40" s="217">
        <f>SUM(Q40,O40,M40,K40,I40,G40,E40)</f>
        <v>0</v>
      </c>
      <c r="T40" s="217">
        <f>SUM(R40,P40,N40,L40,J40,H40,F40)</f>
        <v>0</v>
      </c>
      <c r="U40" s="217">
        <f>SUM(S40:T40)</f>
        <v>0</v>
      </c>
      <c r="V40" s="52" t="e">
        <f>S40/S47*100%</f>
        <v>#DIV/0!</v>
      </c>
      <c r="W40" s="52" t="e">
        <f>T40/S47*100%</f>
        <v>#DIV/0!</v>
      </c>
    </row>
    <row r="41" spans="1:24" ht="88.5" customHeight="1" thickBot="1" x14ac:dyDescent="0.35">
      <c r="B41" s="214" t="s">
        <v>32</v>
      </c>
      <c r="C41" s="215" t="s">
        <v>21</v>
      </c>
      <c r="D41" s="216"/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218">
        <f t="shared" ref="S41:T46" si="0">SUM(Q41,O41,M41,K41,I41,G41,E41)</f>
        <v>0</v>
      </c>
      <c r="T41" s="218">
        <f t="shared" si="0"/>
        <v>0</v>
      </c>
      <c r="U41" s="218">
        <f t="shared" ref="U41:U45" si="1">SUM(S41:T41)</f>
        <v>0</v>
      </c>
      <c r="V41" s="53" t="e">
        <f>S41/S47*100%</f>
        <v>#DIV/0!</v>
      </c>
      <c r="W41" s="53" t="e">
        <f>T41/S47*100%</f>
        <v>#DIV/0!</v>
      </c>
    </row>
    <row r="42" spans="1:24" ht="88.5" customHeight="1" thickBot="1" x14ac:dyDescent="0.35">
      <c r="B42" s="214" t="s">
        <v>34</v>
      </c>
      <c r="C42" s="215" t="s">
        <v>22</v>
      </c>
      <c r="D42" s="216"/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218">
        <f t="shared" si="0"/>
        <v>0</v>
      </c>
      <c r="T42" s="218">
        <f t="shared" si="0"/>
        <v>0</v>
      </c>
      <c r="U42" s="218">
        <f t="shared" si="1"/>
        <v>0</v>
      </c>
      <c r="V42" s="53" t="e">
        <f>S42/S47*100%</f>
        <v>#DIV/0!</v>
      </c>
      <c r="W42" s="53" t="e">
        <f>T42/S47*100%</f>
        <v>#DIV/0!</v>
      </c>
    </row>
    <row r="43" spans="1:24" ht="88.5" customHeight="1" thickBot="1" x14ac:dyDescent="0.35">
      <c r="B43" s="214" t="s">
        <v>36</v>
      </c>
      <c r="C43" s="215" t="s">
        <v>156</v>
      </c>
      <c r="D43" s="216"/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218">
        <f t="shared" si="0"/>
        <v>0</v>
      </c>
      <c r="T43" s="218">
        <f t="shared" si="0"/>
        <v>0</v>
      </c>
      <c r="U43" s="218">
        <f t="shared" si="1"/>
        <v>0</v>
      </c>
      <c r="V43" s="53" t="e">
        <f>S43/S47*100%</f>
        <v>#DIV/0!</v>
      </c>
      <c r="W43" s="53" t="e">
        <f>T43/S47*100%</f>
        <v>#DIV/0!</v>
      </c>
    </row>
    <row r="44" spans="1:24" ht="88.5" customHeight="1" thickBot="1" x14ac:dyDescent="0.35">
      <c r="B44" s="214" t="s">
        <v>38</v>
      </c>
      <c r="C44" s="215" t="s">
        <v>157</v>
      </c>
      <c r="D44" s="216"/>
      <c r="E44" s="54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218">
        <f t="shared" si="0"/>
        <v>0</v>
      </c>
      <c r="T44" s="218">
        <f t="shared" si="0"/>
        <v>0</v>
      </c>
      <c r="U44" s="218">
        <f t="shared" si="1"/>
        <v>0</v>
      </c>
      <c r="V44" s="53" t="e">
        <f>S44/S47*100%</f>
        <v>#DIV/0!</v>
      </c>
      <c r="W44" s="53" t="e">
        <f>T44/S47*100%</f>
        <v>#DIV/0!</v>
      </c>
    </row>
    <row r="45" spans="1:24" s="219" customFormat="1" ht="59.25" customHeight="1" thickBot="1" x14ac:dyDescent="0.35">
      <c r="A45" s="153"/>
      <c r="B45" s="214" t="s">
        <v>39</v>
      </c>
      <c r="C45" s="215" t="s">
        <v>158</v>
      </c>
      <c r="D45" s="216"/>
      <c r="E45" s="55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218">
        <f t="shared" si="0"/>
        <v>0</v>
      </c>
      <c r="T45" s="218">
        <f t="shared" si="0"/>
        <v>0</v>
      </c>
      <c r="U45" s="218">
        <f t="shared" si="1"/>
        <v>0</v>
      </c>
      <c r="V45" s="53" t="e">
        <f>S45/S47*100%</f>
        <v>#DIV/0!</v>
      </c>
      <c r="W45" s="56" t="e">
        <f>T45/S47*100%</f>
        <v>#DIV/0!</v>
      </c>
      <c r="X45" s="153"/>
    </row>
    <row r="46" spans="1:24" s="219" customFormat="1" ht="59.25" customHeight="1" thickBot="1" x14ac:dyDescent="0.35">
      <c r="A46" s="153"/>
      <c r="B46" s="214" t="s">
        <v>40</v>
      </c>
      <c r="C46" s="220" t="s">
        <v>159</v>
      </c>
      <c r="D46" s="221"/>
      <c r="E46" s="57"/>
      <c r="F46" s="58">
        <v>0</v>
      </c>
      <c r="G46" s="57"/>
      <c r="H46" s="59">
        <v>0</v>
      </c>
      <c r="I46" s="222"/>
      <c r="J46" s="59">
        <v>0</v>
      </c>
      <c r="K46" s="222"/>
      <c r="L46" s="59">
        <v>0</v>
      </c>
      <c r="M46" s="222"/>
      <c r="N46" s="59">
        <v>0</v>
      </c>
      <c r="O46" s="222"/>
      <c r="P46" s="59">
        <v>0</v>
      </c>
      <c r="Q46" s="222"/>
      <c r="R46" s="60">
        <v>0</v>
      </c>
      <c r="S46" s="223"/>
      <c r="T46" s="218">
        <f t="shared" si="0"/>
        <v>0</v>
      </c>
      <c r="U46" s="218">
        <f>SUM(S46:T46)</f>
        <v>0</v>
      </c>
      <c r="V46" s="56"/>
      <c r="W46" s="56" t="e">
        <f>T46/S47*100%</f>
        <v>#DIV/0!</v>
      </c>
      <c r="X46" s="153"/>
    </row>
    <row r="47" spans="1:24" s="153" customFormat="1" ht="40.5" customHeight="1" thickBot="1" x14ac:dyDescent="0.3">
      <c r="B47" s="193"/>
      <c r="C47" s="224" t="s">
        <v>1</v>
      </c>
      <c r="D47" s="225"/>
      <c r="E47" s="61">
        <f>SUM(E40:E45)</f>
        <v>0</v>
      </c>
      <c r="F47" s="61">
        <f t="shared" ref="F47:N47" si="2">SUM(F40:F46)</f>
        <v>0</v>
      </c>
      <c r="G47" s="61">
        <f>SUM(G40:G45)</f>
        <v>0</v>
      </c>
      <c r="H47" s="61">
        <f>SUM(H40:H46)</f>
        <v>0</v>
      </c>
      <c r="I47" s="61">
        <f>SUM(I40:I45)</f>
        <v>0</v>
      </c>
      <c r="J47" s="61">
        <f>SUM(J40:J46)</f>
        <v>0</v>
      </c>
      <c r="K47" s="61">
        <f>SUM(K40:K45)</f>
        <v>0</v>
      </c>
      <c r="L47" s="61">
        <f>SUM(L40:L46)</f>
        <v>0</v>
      </c>
      <c r="M47" s="61">
        <f t="shared" si="2"/>
        <v>0</v>
      </c>
      <c r="N47" s="61">
        <f t="shared" si="2"/>
        <v>0</v>
      </c>
      <c r="O47" s="61">
        <f>SUM(O40:O45)</f>
        <v>0</v>
      </c>
      <c r="P47" s="61">
        <f>SUM(P40:P46)</f>
        <v>0</v>
      </c>
      <c r="Q47" s="61">
        <f>SUM(Q40:Q45)</f>
        <v>0</v>
      </c>
      <c r="R47" s="61">
        <f>SUM(R40:R46)</f>
        <v>0</v>
      </c>
      <c r="S47" s="62">
        <f>SUM(S40:S45)</f>
        <v>0</v>
      </c>
      <c r="T47" s="62">
        <f>SUM(T40:T46)</f>
        <v>0</v>
      </c>
      <c r="U47" s="62">
        <f>SUM(U40:U46)</f>
        <v>0</v>
      </c>
      <c r="V47" s="52" t="e">
        <f>SUM(V40:V45)</f>
        <v>#DIV/0!</v>
      </c>
      <c r="W47" s="52" t="e">
        <f>SUM(W40:W46)</f>
        <v>#DIV/0!</v>
      </c>
    </row>
    <row r="48" spans="1:24" s="153" customFormat="1" ht="40.5" customHeight="1" thickBot="1" x14ac:dyDescent="0.3">
      <c r="B48" s="193"/>
      <c r="C48" s="224" t="s">
        <v>16</v>
      </c>
      <c r="D48" s="225"/>
      <c r="E48" s="226">
        <f>SUM(E47:F47)</f>
        <v>0</v>
      </c>
      <c r="F48" s="227"/>
      <c r="G48" s="226">
        <f t="shared" ref="G48" si="3">SUM(G47:H47)</f>
        <v>0</v>
      </c>
      <c r="H48" s="227"/>
      <c r="I48" s="226">
        <f t="shared" ref="I48" si="4">SUM(I47:J47)</f>
        <v>0</v>
      </c>
      <c r="J48" s="227"/>
      <c r="K48" s="226">
        <f t="shared" ref="K48" si="5">SUM(K47:L47)</f>
        <v>0</v>
      </c>
      <c r="L48" s="227"/>
      <c r="M48" s="226">
        <f t="shared" ref="M48" si="6">SUM(M47:N47)</f>
        <v>0</v>
      </c>
      <c r="N48" s="227"/>
      <c r="O48" s="226">
        <f t="shared" ref="O48" si="7">SUM(O47:P47)</f>
        <v>0</v>
      </c>
      <c r="P48" s="227"/>
      <c r="Q48" s="226">
        <f t="shared" ref="Q48" si="8">SUM(Q47:R47)</f>
        <v>0</v>
      </c>
      <c r="R48" s="227"/>
      <c r="S48" s="226">
        <f>SUM(S47:T47)</f>
        <v>0</v>
      </c>
      <c r="T48" s="227"/>
      <c r="U48" s="193"/>
      <c r="V48" s="193"/>
      <c r="W48" s="193"/>
    </row>
    <row r="49" spans="5:7" s="153" customFormat="1" x14ac:dyDescent="0.25"/>
    <row r="50" spans="5:7" s="153" customFormat="1" x14ac:dyDescent="0.25"/>
    <row r="51" spans="5:7" s="153" customFormat="1" x14ac:dyDescent="0.25"/>
    <row r="52" spans="5:7" s="153" customFormat="1" x14ac:dyDescent="0.25"/>
    <row r="53" spans="5:7" s="153" customFormat="1" x14ac:dyDescent="0.25"/>
    <row r="54" spans="5:7" s="153" customFormat="1" x14ac:dyDescent="0.25"/>
    <row r="55" spans="5:7" s="153" customFormat="1" x14ac:dyDescent="0.25">
      <c r="E55" s="149" t="s">
        <v>18</v>
      </c>
      <c r="F55" s="150"/>
      <c r="G55" s="151"/>
    </row>
    <row r="56" spans="5:7" s="153" customFormat="1" x14ac:dyDescent="0.25">
      <c r="E56" s="149" t="s">
        <v>19</v>
      </c>
      <c r="F56" s="150"/>
      <c r="G56" s="151"/>
    </row>
    <row r="57" spans="5:7" s="153" customFormat="1" x14ac:dyDescent="0.25"/>
    <row r="58" spans="5:7" s="153" customFormat="1" hidden="1" x14ac:dyDescent="0.25"/>
    <row r="59" spans="5:7" s="153" customFormat="1" hidden="1" x14ac:dyDescent="0.25"/>
    <row r="60" spans="5:7" s="153" customFormat="1" hidden="1" x14ac:dyDescent="0.25"/>
    <row r="61" spans="5:7" s="153" customFormat="1" hidden="1" x14ac:dyDescent="0.25"/>
    <row r="62" spans="5:7" s="153" customFormat="1" hidden="1" x14ac:dyDescent="0.25"/>
    <row r="63" spans="5:7" s="153" customFormat="1" hidden="1" x14ac:dyDescent="0.25"/>
    <row r="64" spans="5:7" s="153" customFormat="1" hidden="1" x14ac:dyDescent="0.25"/>
    <row r="65" s="153" customFormat="1" hidden="1" x14ac:dyDescent="0.25"/>
    <row r="66" s="153" customFormat="1" hidden="1" x14ac:dyDescent="0.25"/>
    <row r="67" s="153" customFormat="1" hidden="1" x14ac:dyDescent="0.25"/>
    <row r="68" s="153" customFormat="1" hidden="1" x14ac:dyDescent="0.25"/>
    <row r="69" s="153" customFormat="1" hidden="1" x14ac:dyDescent="0.25"/>
    <row r="70" s="153" customFormat="1" hidden="1" x14ac:dyDescent="0.25"/>
  </sheetData>
  <sheetProtection algorithmName="SHA-512" hashValue="D7YUDNpk6b+tLZSdghvTsaNVtsMxlOw6b0OG31UC5oUKbNq9vWv51n7r9ZiUxrxXiXenaSy3En30fvaNtOLr1g==" saltValue="xhdWlZMPF897xvuFyBg2PQ==" spinCount="100000" sheet="1" objects="1" scenarios="1" selectLockedCells="1"/>
  <mergeCells count="95">
    <mergeCell ref="K48:L48"/>
    <mergeCell ref="M48:N48"/>
    <mergeCell ref="O48:P48"/>
    <mergeCell ref="Q48:R48"/>
    <mergeCell ref="S48:T48"/>
    <mergeCell ref="C47:D47"/>
    <mergeCell ref="C48:D48"/>
    <mergeCell ref="E48:F48"/>
    <mergeCell ref="G48:H48"/>
    <mergeCell ref="I48:J48"/>
    <mergeCell ref="C36:W37"/>
    <mergeCell ref="C38:D39"/>
    <mergeCell ref="E38:F38"/>
    <mergeCell ref="G38:H38"/>
    <mergeCell ref="I38:J38"/>
    <mergeCell ref="K38:L38"/>
    <mergeCell ref="M38:N38"/>
    <mergeCell ref="O38:P38"/>
    <mergeCell ref="Q38:R38"/>
    <mergeCell ref="S38:U38"/>
    <mergeCell ref="V38:V39"/>
    <mergeCell ref="W38:W39"/>
    <mergeCell ref="C46:D46"/>
    <mergeCell ref="C43:D43"/>
    <mergeCell ref="C44:D44"/>
    <mergeCell ref="C45:D45"/>
    <mergeCell ref="C42:D42"/>
    <mergeCell ref="C40:D40"/>
    <mergeCell ref="C41:D41"/>
    <mergeCell ref="C8:E8"/>
    <mergeCell ref="F8:K8"/>
    <mergeCell ref="C9:E9"/>
    <mergeCell ref="F9:K9"/>
    <mergeCell ref="J5:K6"/>
    <mergeCell ref="F5:I5"/>
    <mergeCell ref="E6:I6"/>
    <mergeCell ref="E56:G56"/>
    <mergeCell ref="F2:H2"/>
    <mergeCell ref="F3:K3"/>
    <mergeCell ref="E55:G55"/>
    <mergeCell ref="C10:E10"/>
    <mergeCell ref="N12:W13"/>
    <mergeCell ref="C14:E23"/>
    <mergeCell ref="C24:E29"/>
    <mergeCell ref="F12:L13"/>
    <mergeCell ref="R18:W18"/>
    <mergeCell ref="R17:W17"/>
    <mergeCell ref="R16:W16"/>
    <mergeCell ref="R15:W15"/>
    <mergeCell ref="R14:W14"/>
    <mergeCell ref="N21:N22"/>
    <mergeCell ref="N24:N25"/>
    <mergeCell ref="N20:T20"/>
    <mergeCell ref="P21:T21"/>
    <mergeCell ref="N26:N28"/>
    <mergeCell ref="V28:W28"/>
    <mergeCell ref="F30:L33"/>
    <mergeCell ref="F24:L29"/>
    <mergeCell ref="F14:L23"/>
    <mergeCell ref="C30:E33"/>
    <mergeCell ref="B14:B23"/>
    <mergeCell ref="B24:B29"/>
    <mergeCell ref="B30:B33"/>
    <mergeCell ref="B12:B13"/>
    <mergeCell ref="C12:E13"/>
    <mergeCell ref="O18:Q18"/>
    <mergeCell ref="O17:Q17"/>
    <mergeCell ref="O16:Q16"/>
    <mergeCell ref="O15:Q15"/>
    <mergeCell ref="O14:Q14"/>
    <mergeCell ref="V26:W26"/>
    <mergeCell ref="V25:W25"/>
    <mergeCell ref="V24:W24"/>
    <mergeCell ref="V23:W23"/>
    <mergeCell ref="V33:W33"/>
    <mergeCell ref="V32:W32"/>
    <mergeCell ref="V31:W31"/>
    <mergeCell ref="V30:W30"/>
    <mergeCell ref="V29:W29"/>
    <mergeCell ref="V22:W22"/>
    <mergeCell ref="V21:W21"/>
    <mergeCell ref="V20:W20"/>
    <mergeCell ref="P33:T33"/>
    <mergeCell ref="P32:T32"/>
    <mergeCell ref="P31:T31"/>
    <mergeCell ref="P30:T30"/>
    <mergeCell ref="P29:T29"/>
    <mergeCell ref="P28:T28"/>
    <mergeCell ref="P27:T27"/>
    <mergeCell ref="P26:T26"/>
    <mergeCell ref="P25:T25"/>
    <mergeCell ref="P24:T24"/>
    <mergeCell ref="P23:T23"/>
    <mergeCell ref="P22:T22"/>
    <mergeCell ref="V27:W27"/>
  </mergeCells>
  <phoneticPr fontId="12" type="noConversion"/>
  <dataValidations count="2">
    <dataValidation type="textLength" operator="greaterThan" showInputMessage="1" showErrorMessage="1" promptTitle="Nazwa Beneficjenta" prompt="Proszę wpisać pełną nazwę Beneficjenta" sqref="F8 L8" xr:uid="{8A7C97C4-1EB1-4137-BC76-41C18F3D8384}">
      <formula1>0</formula1>
    </dataValidation>
    <dataValidation type="textLength" operator="greaterThan" showInputMessage="1" showErrorMessage="1" sqref="F9 L9" xr:uid="{43FD971A-0974-45C5-9353-34FB1B66129A}">
      <formula1>0</formula1>
    </dataValidation>
  </dataValidations>
  <pageMargins left="0.7" right="0.7" top="0.75" bottom="0.75" header="0.3" footer="0.3"/>
  <pageSetup paperSize="9" scale="24" orientation="landscape" horizontalDpi="203" verticalDpi="20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83FA51-D5FF-44D0-BBEA-CBF592A92A7E}">
          <x14:formula1>
            <xm:f>Dane!$A$1:$A$3</xm:f>
          </x14:formula1>
          <xm:sqref>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6C97-8187-4734-A1C2-77AFE86BD089}">
  <dimension ref="A1:P131"/>
  <sheetViews>
    <sheetView tabSelected="1" view="pageBreakPreview" zoomScale="60" zoomScaleNormal="75" workbookViewId="0">
      <selection activeCell="G83" sqref="G83"/>
    </sheetView>
  </sheetViews>
  <sheetFormatPr defaultColWidth="0" defaultRowHeight="15.75" customHeight="1" zeroHeight="1" x14ac:dyDescent="0.25"/>
  <cols>
    <col min="1" max="1" width="3" style="66" customWidth="1"/>
    <col min="2" max="2" width="5" style="66" customWidth="1"/>
    <col min="3" max="3" width="118" style="66" bestFit="1" customWidth="1"/>
    <col min="4" max="4" width="25.42578125" style="66" customWidth="1"/>
    <col min="5" max="5" width="20.42578125" style="66" customWidth="1"/>
    <col min="6" max="6" width="22.7109375" style="66" customWidth="1"/>
    <col min="7" max="7" width="29.42578125" style="66" bestFit="1" customWidth="1"/>
    <col min="8" max="8" width="18.140625" style="92" customWidth="1"/>
    <col min="9" max="9" width="6.28515625" style="152" customWidth="1"/>
    <col min="10" max="10" width="21.7109375" style="66" hidden="1" customWidth="1"/>
    <col min="11" max="16" width="0" style="66" hidden="1" customWidth="1"/>
    <col min="17" max="16384" width="9.140625" style="66" hidden="1"/>
  </cols>
  <sheetData>
    <row r="1" spans="1:14" s="64" customFormat="1" ht="28.5" customHeight="1" x14ac:dyDescent="0.25"/>
    <row r="2" spans="1:14" x14ac:dyDescent="0.25">
      <c r="A2" s="64"/>
      <c r="B2" s="65" t="s">
        <v>41</v>
      </c>
      <c r="C2" s="65"/>
      <c r="D2" s="65"/>
      <c r="E2" s="65"/>
      <c r="F2" s="65"/>
      <c r="G2" s="65"/>
      <c r="H2" s="65"/>
      <c r="I2" s="22"/>
    </row>
    <row r="3" spans="1:14" s="67" customFormat="1" ht="15.75" customHeight="1" x14ac:dyDescent="0.25">
      <c r="A3" s="64"/>
      <c r="B3" s="65"/>
      <c r="C3" s="65"/>
      <c r="D3" s="65"/>
      <c r="E3" s="65"/>
      <c r="F3" s="65"/>
      <c r="G3" s="65"/>
      <c r="H3" s="65"/>
      <c r="I3" s="4"/>
    </row>
    <row r="4" spans="1:14" s="67" customFormat="1" ht="35.25" customHeight="1" x14ac:dyDescent="0.25">
      <c r="A4" s="68"/>
      <c r="B4" s="65" t="s">
        <v>27</v>
      </c>
      <c r="C4" s="65" t="s">
        <v>42</v>
      </c>
      <c r="D4" s="65" t="s">
        <v>43</v>
      </c>
      <c r="E4" s="65"/>
      <c r="F4" s="69" t="s">
        <v>44</v>
      </c>
      <c r="G4" s="65" t="s">
        <v>45</v>
      </c>
      <c r="H4" s="65"/>
      <c r="I4" s="4"/>
    </row>
    <row r="5" spans="1:14" s="72" customFormat="1" ht="47.25" x14ac:dyDescent="0.25">
      <c r="A5" s="68"/>
      <c r="B5" s="65"/>
      <c r="C5" s="65"/>
      <c r="D5" s="70" t="s">
        <v>46</v>
      </c>
      <c r="E5" s="70" t="s">
        <v>47</v>
      </c>
      <c r="F5" s="71"/>
      <c r="G5" s="70" t="s">
        <v>48</v>
      </c>
      <c r="H5" s="70" t="s">
        <v>49</v>
      </c>
      <c r="I5" s="4"/>
      <c r="J5" s="67"/>
      <c r="K5" s="67"/>
      <c r="L5" s="67"/>
      <c r="M5" s="67"/>
      <c r="N5" s="67"/>
    </row>
    <row r="6" spans="1:14" s="77" customFormat="1" ht="16.5" thickBot="1" x14ac:dyDescent="0.3">
      <c r="A6" s="73"/>
      <c r="B6" s="74" t="s">
        <v>160</v>
      </c>
      <c r="C6" s="75"/>
      <c r="D6" s="75"/>
      <c r="E6" s="75"/>
      <c r="F6" s="75"/>
      <c r="G6" s="75"/>
      <c r="H6" s="76"/>
      <c r="I6" s="4"/>
      <c r="J6" s="67"/>
      <c r="K6" s="67"/>
      <c r="L6" s="67"/>
      <c r="M6" s="67"/>
      <c r="N6" s="67"/>
    </row>
    <row r="7" spans="1:14" s="77" customFormat="1" ht="15.75" customHeight="1" thickBot="1" x14ac:dyDescent="0.3">
      <c r="A7" s="78"/>
      <c r="B7" s="79" t="s">
        <v>50</v>
      </c>
      <c r="C7" s="80" t="s">
        <v>161</v>
      </c>
      <c r="D7" s="81"/>
      <c r="E7" s="82" t="s">
        <v>1</v>
      </c>
      <c r="F7" s="83">
        <f>SUM(F8:F12)</f>
        <v>0</v>
      </c>
      <c r="G7" s="83">
        <f>SUM(G8:G12)</f>
        <v>0</v>
      </c>
      <c r="H7" s="84">
        <f>SUM(H8:H12)</f>
        <v>0</v>
      </c>
      <c r="I7" s="4"/>
      <c r="J7" s="72"/>
      <c r="K7" s="72"/>
      <c r="L7" s="72"/>
      <c r="M7" s="72"/>
      <c r="N7" s="72"/>
    </row>
    <row r="8" spans="1:14" s="88" customFormat="1" x14ac:dyDescent="0.25">
      <c r="A8" s="85"/>
      <c r="B8" s="86">
        <v>1</v>
      </c>
      <c r="C8" s="24"/>
      <c r="D8" s="25"/>
      <c r="E8" s="26">
        <v>0</v>
      </c>
      <c r="F8" s="87">
        <f>PRODUCT(D8:E8)</f>
        <v>0</v>
      </c>
      <c r="G8" s="26">
        <v>0</v>
      </c>
      <c r="H8" s="87">
        <f>F8-G8</f>
        <v>0</v>
      </c>
      <c r="I8" s="7"/>
    </row>
    <row r="9" spans="1:14" s="88" customFormat="1" x14ac:dyDescent="0.25">
      <c r="A9" s="89"/>
      <c r="B9" s="90">
        <v>2</v>
      </c>
      <c r="C9" s="3"/>
      <c r="D9" s="5"/>
      <c r="E9" s="6">
        <v>0</v>
      </c>
      <c r="F9" s="91">
        <f t="shared" ref="F9:F11" si="0">PRODUCT(D9:E9)</f>
        <v>0</v>
      </c>
      <c r="G9" s="6">
        <v>0</v>
      </c>
      <c r="H9" s="91">
        <f t="shared" ref="H9:H12" si="1">F9-G9</f>
        <v>0</v>
      </c>
      <c r="I9" s="7"/>
    </row>
    <row r="10" spans="1:14" s="92" customFormat="1" x14ac:dyDescent="0.25">
      <c r="A10" s="89"/>
      <c r="B10" s="90">
        <v>3</v>
      </c>
      <c r="C10" s="3"/>
      <c r="D10" s="5"/>
      <c r="E10" s="6">
        <v>0</v>
      </c>
      <c r="F10" s="91">
        <f t="shared" si="0"/>
        <v>0</v>
      </c>
      <c r="G10" s="6">
        <v>0</v>
      </c>
      <c r="H10" s="91">
        <f t="shared" si="1"/>
        <v>0</v>
      </c>
      <c r="I10" s="7"/>
      <c r="J10" s="88"/>
      <c r="K10" s="88"/>
      <c r="L10" s="88"/>
      <c r="M10" s="88"/>
      <c r="N10" s="88"/>
    </row>
    <row r="11" spans="1:14" s="85" customFormat="1" x14ac:dyDescent="0.25">
      <c r="A11" s="89"/>
      <c r="B11" s="90">
        <v>4</v>
      </c>
      <c r="C11" s="3"/>
      <c r="D11" s="5"/>
      <c r="E11" s="6">
        <v>0</v>
      </c>
      <c r="F11" s="91">
        <f t="shared" si="0"/>
        <v>0</v>
      </c>
      <c r="G11" s="6">
        <v>0</v>
      </c>
      <c r="H11" s="91">
        <f t="shared" si="1"/>
        <v>0</v>
      </c>
      <c r="I11" s="7"/>
      <c r="J11" s="88"/>
      <c r="K11" s="88"/>
      <c r="L11" s="88"/>
      <c r="M11" s="88"/>
      <c r="N11" s="88"/>
    </row>
    <row r="12" spans="1:14" s="85" customFormat="1" ht="16.5" thickBot="1" x14ac:dyDescent="0.3">
      <c r="A12" s="93"/>
      <c r="B12" s="94">
        <v>5</v>
      </c>
      <c r="C12" s="29"/>
      <c r="D12" s="30"/>
      <c r="E12" s="35">
        <v>0</v>
      </c>
      <c r="F12" s="95">
        <f>PRODUCT(D12:E12)</f>
        <v>0</v>
      </c>
      <c r="G12" s="39">
        <v>0</v>
      </c>
      <c r="H12" s="95">
        <f t="shared" si="1"/>
        <v>0</v>
      </c>
      <c r="I12" s="7"/>
      <c r="J12" s="92"/>
      <c r="K12" s="92"/>
      <c r="L12" s="92"/>
      <c r="M12" s="92"/>
      <c r="N12" s="92"/>
    </row>
    <row r="13" spans="1:14" s="92" customFormat="1" ht="16.5" thickBot="1" x14ac:dyDescent="0.3">
      <c r="A13" s="85"/>
      <c r="B13" s="96" t="s">
        <v>51</v>
      </c>
      <c r="C13" s="97" t="s">
        <v>162</v>
      </c>
      <c r="D13" s="98"/>
      <c r="E13" s="82" t="s">
        <v>1</v>
      </c>
      <c r="F13" s="99">
        <f>SUM(F14:F33)</f>
        <v>0</v>
      </c>
      <c r="G13" s="99">
        <f>SUM(G14:G33)</f>
        <v>0</v>
      </c>
      <c r="H13" s="100">
        <f>SUM(H14:H33)</f>
        <v>0</v>
      </c>
      <c r="I13" s="7"/>
      <c r="J13" s="85"/>
      <c r="K13" s="85"/>
      <c r="L13" s="85"/>
      <c r="M13" s="85"/>
      <c r="N13" s="85"/>
    </row>
    <row r="14" spans="1:14" s="92" customFormat="1" x14ac:dyDescent="0.25">
      <c r="A14" s="93"/>
      <c r="B14" s="86">
        <v>1</v>
      </c>
      <c r="C14" s="24"/>
      <c r="D14" s="41"/>
      <c r="E14" s="42">
        <v>0</v>
      </c>
      <c r="F14" s="101">
        <f>PRODUCT(D14:E14)</f>
        <v>0</v>
      </c>
      <c r="G14" s="42">
        <v>0</v>
      </c>
      <c r="H14" s="87">
        <f>F14-G14</f>
        <v>0</v>
      </c>
      <c r="I14" s="7"/>
    </row>
    <row r="15" spans="1:14" s="92" customFormat="1" x14ac:dyDescent="0.25">
      <c r="A15" s="93"/>
      <c r="B15" s="90">
        <v>2</v>
      </c>
      <c r="C15" s="3"/>
      <c r="D15" s="8"/>
      <c r="E15" s="10">
        <v>0</v>
      </c>
      <c r="F15" s="102">
        <f t="shared" ref="F15:F33" si="2">PRODUCT(D15:E15)</f>
        <v>0</v>
      </c>
      <c r="G15" s="10">
        <v>0</v>
      </c>
      <c r="H15" s="91">
        <f t="shared" ref="H15:H33" si="3">F15-G15</f>
        <v>0</v>
      </c>
      <c r="I15" s="7"/>
    </row>
    <row r="16" spans="1:14" s="92" customFormat="1" x14ac:dyDescent="0.25">
      <c r="A16" s="93"/>
      <c r="B16" s="90">
        <v>3</v>
      </c>
      <c r="C16" s="3"/>
      <c r="D16" s="8"/>
      <c r="E16" s="10">
        <v>0</v>
      </c>
      <c r="F16" s="102">
        <f t="shared" si="2"/>
        <v>0</v>
      </c>
      <c r="G16" s="10">
        <v>0</v>
      </c>
      <c r="H16" s="91">
        <f t="shared" si="3"/>
        <v>0</v>
      </c>
      <c r="I16" s="7"/>
    </row>
    <row r="17" spans="1:14" s="92" customFormat="1" x14ac:dyDescent="0.25">
      <c r="A17" s="93"/>
      <c r="B17" s="90">
        <v>4</v>
      </c>
      <c r="C17" s="3"/>
      <c r="D17" s="8"/>
      <c r="E17" s="10">
        <v>0</v>
      </c>
      <c r="F17" s="102">
        <f t="shared" si="2"/>
        <v>0</v>
      </c>
      <c r="G17" s="10">
        <v>0</v>
      </c>
      <c r="H17" s="91">
        <f t="shared" si="3"/>
        <v>0</v>
      </c>
      <c r="I17" s="7"/>
    </row>
    <row r="18" spans="1:14" s="92" customFormat="1" x14ac:dyDescent="0.25">
      <c r="A18" s="93"/>
      <c r="B18" s="90">
        <v>5</v>
      </c>
      <c r="C18" s="3"/>
      <c r="D18" s="8"/>
      <c r="E18" s="10">
        <v>0</v>
      </c>
      <c r="F18" s="102">
        <f t="shared" si="2"/>
        <v>0</v>
      </c>
      <c r="G18" s="10">
        <v>0</v>
      </c>
      <c r="H18" s="91">
        <f t="shared" si="3"/>
        <v>0</v>
      </c>
      <c r="I18" s="7"/>
    </row>
    <row r="19" spans="1:14" s="92" customFormat="1" x14ac:dyDescent="0.25">
      <c r="A19" s="93"/>
      <c r="B19" s="90">
        <v>6</v>
      </c>
      <c r="C19" s="3"/>
      <c r="D19" s="8"/>
      <c r="E19" s="10">
        <v>0</v>
      </c>
      <c r="F19" s="102">
        <f t="shared" si="2"/>
        <v>0</v>
      </c>
      <c r="G19" s="10">
        <v>0</v>
      </c>
      <c r="H19" s="91">
        <f t="shared" si="3"/>
        <v>0</v>
      </c>
      <c r="I19" s="7"/>
    </row>
    <row r="20" spans="1:14" s="92" customFormat="1" x14ac:dyDescent="0.25">
      <c r="A20" s="93"/>
      <c r="B20" s="90">
        <v>7</v>
      </c>
      <c r="C20" s="3"/>
      <c r="D20" s="8"/>
      <c r="E20" s="10">
        <v>0</v>
      </c>
      <c r="F20" s="102">
        <f t="shared" si="2"/>
        <v>0</v>
      </c>
      <c r="G20" s="10">
        <v>0</v>
      </c>
      <c r="H20" s="91">
        <f t="shared" si="3"/>
        <v>0</v>
      </c>
      <c r="I20" s="7"/>
    </row>
    <row r="21" spans="1:14" s="92" customFormat="1" x14ac:dyDescent="0.25">
      <c r="A21" s="93"/>
      <c r="B21" s="90">
        <v>8</v>
      </c>
      <c r="C21" s="3"/>
      <c r="D21" s="8"/>
      <c r="E21" s="10">
        <v>0</v>
      </c>
      <c r="F21" s="102">
        <f t="shared" si="2"/>
        <v>0</v>
      </c>
      <c r="G21" s="10">
        <v>0</v>
      </c>
      <c r="H21" s="91">
        <f t="shared" si="3"/>
        <v>0</v>
      </c>
      <c r="I21" s="7"/>
    </row>
    <row r="22" spans="1:14" s="92" customFormat="1" x14ac:dyDescent="0.25">
      <c r="A22" s="93"/>
      <c r="B22" s="90">
        <v>9</v>
      </c>
      <c r="C22" s="3"/>
      <c r="D22" s="8"/>
      <c r="E22" s="10">
        <v>0</v>
      </c>
      <c r="F22" s="102">
        <f t="shared" si="2"/>
        <v>0</v>
      </c>
      <c r="G22" s="10">
        <v>0</v>
      </c>
      <c r="H22" s="91">
        <f t="shared" si="3"/>
        <v>0</v>
      </c>
      <c r="I22" s="7"/>
    </row>
    <row r="23" spans="1:14" s="92" customFormat="1" x14ac:dyDescent="0.25">
      <c r="A23" s="93"/>
      <c r="B23" s="90">
        <v>10</v>
      </c>
      <c r="C23" s="3"/>
      <c r="D23" s="8"/>
      <c r="E23" s="10">
        <v>0</v>
      </c>
      <c r="F23" s="102">
        <f t="shared" si="2"/>
        <v>0</v>
      </c>
      <c r="G23" s="10">
        <v>0</v>
      </c>
      <c r="H23" s="91">
        <f t="shared" si="3"/>
        <v>0</v>
      </c>
      <c r="I23" s="7"/>
    </row>
    <row r="24" spans="1:14" s="92" customFormat="1" x14ac:dyDescent="0.25">
      <c r="A24" s="93"/>
      <c r="B24" s="90">
        <v>11</v>
      </c>
      <c r="C24" s="3"/>
      <c r="D24" s="8"/>
      <c r="E24" s="10">
        <v>0</v>
      </c>
      <c r="F24" s="102">
        <f t="shared" si="2"/>
        <v>0</v>
      </c>
      <c r="G24" s="10">
        <v>0</v>
      </c>
      <c r="H24" s="91">
        <f t="shared" si="3"/>
        <v>0</v>
      </c>
      <c r="I24" s="7"/>
    </row>
    <row r="25" spans="1:14" s="92" customFormat="1" x14ac:dyDescent="0.25">
      <c r="A25" s="93"/>
      <c r="B25" s="90">
        <v>12</v>
      </c>
      <c r="C25" s="3"/>
      <c r="D25" s="8"/>
      <c r="E25" s="10">
        <v>0</v>
      </c>
      <c r="F25" s="102">
        <f t="shared" si="2"/>
        <v>0</v>
      </c>
      <c r="G25" s="10">
        <v>0</v>
      </c>
      <c r="H25" s="91">
        <f t="shared" si="3"/>
        <v>0</v>
      </c>
      <c r="I25" s="7"/>
    </row>
    <row r="26" spans="1:14" s="92" customFormat="1" x14ac:dyDescent="0.25">
      <c r="A26" s="93"/>
      <c r="B26" s="90">
        <v>13</v>
      </c>
      <c r="C26" s="3"/>
      <c r="D26" s="8"/>
      <c r="E26" s="10">
        <v>0</v>
      </c>
      <c r="F26" s="102">
        <f t="shared" si="2"/>
        <v>0</v>
      </c>
      <c r="G26" s="10">
        <v>0</v>
      </c>
      <c r="H26" s="91">
        <f t="shared" si="3"/>
        <v>0</v>
      </c>
      <c r="I26" s="7"/>
    </row>
    <row r="27" spans="1:14" s="92" customFormat="1" x14ac:dyDescent="0.25">
      <c r="A27" s="93"/>
      <c r="B27" s="90">
        <v>14</v>
      </c>
      <c r="C27" s="11"/>
      <c r="D27" s="12"/>
      <c r="E27" s="9">
        <v>0</v>
      </c>
      <c r="F27" s="102">
        <f t="shared" si="2"/>
        <v>0</v>
      </c>
      <c r="G27" s="10">
        <v>0</v>
      </c>
      <c r="H27" s="91">
        <f t="shared" si="3"/>
        <v>0</v>
      </c>
      <c r="I27" s="7"/>
    </row>
    <row r="28" spans="1:14" s="92" customFormat="1" x14ac:dyDescent="0.25">
      <c r="A28" s="93"/>
      <c r="B28" s="90">
        <v>15</v>
      </c>
      <c r="C28" s="11"/>
      <c r="D28" s="12"/>
      <c r="E28" s="9">
        <v>0</v>
      </c>
      <c r="F28" s="102">
        <f t="shared" si="2"/>
        <v>0</v>
      </c>
      <c r="G28" s="10">
        <v>0</v>
      </c>
      <c r="H28" s="91">
        <f t="shared" si="3"/>
        <v>0</v>
      </c>
      <c r="I28" s="7"/>
    </row>
    <row r="29" spans="1:14" s="92" customFormat="1" x14ac:dyDescent="0.25">
      <c r="A29" s="93"/>
      <c r="B29" s="90">
        <v>16</v>
      </c>
      <c r="C29" s="11"/>
      <c r="D29" s="12"/>
      <c r="E29" s="9">
        <v>0</v>
      </c>
      <c r="F29" s="102">
        <f t="shared" si="2"/>
        <v>0</v>
      </c>
      <c r="G29" s="10">
        <v>0</v>
      </c>
      <c r="H29" s="91">
        <f t="shared" si="3"/>
        <v>0</v>
      </c>
      <c r="I29" s="7"/>
    </row>
    <row r="30" spans="1:14" s="92" customFormat="1" x14ac:dyDescent="0.25">
      <c r="A30" s="93"/>
      <c r="B30" s="90">
        <v>17</v>
      </c>
      <c r="C30" s="11"/>
      <c r="D30" s="12"/>
      <c r="E30" s="9">
        <v>0</v>
      </c>
      <c r="F30" s="102">
        <f t="shared" si="2"/>
        <v>0</v>
      </c>
      <c r="G30" s="10">
        <v>0</v>
      </c>
      <c r="H30" s="91">
        <f t="shared" si="3"/>
        <v>0</v>
      </c>
      <c r="I30" s="7"/>
    </row>
    <row r="31" spans="1:14" s="92" customFormat="1" x14ac:dyDescent="0.25">
      <c r="A31" s="93"/>
      <c r="B31" s="90">
        <v>18</v>
      </c>
      <c r="C31" s="11"/>
      <c r="D31" s="12"/>
      <c r="E31" s="9">
        <v>0</v>
      </c>
      <c r="F31" s="102">
        <f t="shared" si="2"/>
        <v>0</v>
      </c>
      <c r="G31" s="10">
        <v>0</v>
      </c>
      <c r="H31" s="91">
        <f t="shared" si="3"/>
        <v>0</v>
      </c>
      <c r="I31" s="7"/>
    </row>
    <row r="32" spans="1:14" s="85" customFormat="1" x14ac:dyDescent="0.25">
      <c r="A32" s="103"/>
      <c r="B32" s="90">
        <v>19</v>
      </c>
      <c r="C32" s="11"/>
      <c r="D32" s="12"/>
      <c r="E32" s="9">
        <v>0</v>
      </c>
      <c r="F32" s="102">
        <f t="shared" si="2"/>
        <v>0</v>
      </c>
      <c r="G32" s="10">
        <v>0</v>
      </c>
      <c r="H32" s="91">
        <f t="shared" si="3"/>
        <v>0</v>
      </c>
      <c r="I32" s="7"/>
      <c r="J32" s="92"/>
      <c r="K32" s="92"/>
      <c r="L32" s="92"/>
      <c r="M32" s="92"/>
      <c r="N32" s="92"/>
    </row>
    <row r="33" spans="1:14" s="85" customFormat="1" ht="16.5" thickBot="1" x14ac:dyDescent="0.3">
      <c r="A33" s="92"/>
      <c r="B33" s="94">
        <v>20</v>
      </c>
      <c r="C33" s="38"/>
      <c r="D33" s="34"/>
      <c r="E33" s="35">
        <v>0</v>
      </c>
      <c r="F33" s="104">
        <f t="shared" si="2"/>
        <v>0</v>
      </c>
      <c r="G33" s="32">
        <v>0</v>
      </c>
      <c r="H33" s="95">
        <f t="shared" si="3"/>
        <v>0</v>
      </c>
      <c r="I33" s="7"/>
      <c r="J33" s="92"/>
      <c r="K33" s="92"/>
      <c r="L33" s="92"/>
      <c r="M33" s="92"/>
      <c r="N33" s="92"/>
    </row>
    <row r="34" spans="1:14" s="88" customFormat="1" ht="16.5" thickBot="1" x14ac:dyDescent="0.3">
      <c r="A34" s="105"/>
      <c r="B34" s="106" t="s">
        <v>52</v>
      </c>
      <c r="C34" s="107" t="s">
        <v>53</v>
      </c>
      <c r="D34" s="108"/>
      <c r="E34" s="82" t="s">
        <v>1</v>
      </c>
      <c r="F34" s="99">
        <f>SUM(F35:F44)</f>
        <v>0</v>
      </c>
      <c r="G34" s="99">
        <f>SUM(G35:G44)</f>
        <v>0</v>
      </c>
      <c r="H34" s="100">
        <f>SUM(H35:H44)</f>
        <v>0</v>
      </c>
      <c r="I34" s="7"/>
      <c r="J34" s="85"/>
      <c r="K34" s="85"/>
      <c r="L34" s="85"/>
      <c r="M34" s="85"/>
      <c r="N34" s="85"/>
    </row>
    <row r="35" spans="1:14" s="88" customFormat="1" x14ac:dyDescent="0.25">
      <c r="A35" s="89"/>
      <c r="B35" s="109">
        <v>1</v>
      </c>
      <c r="C35" s="46"/>
      <c r="D35" s="47"/>
      <c r="E35" s="28">
        <v>0</v>
      </c>
      <c r="F35" s="101">
        <f>PRODUCT(D35:E35)</f>
        <v>0</v>
      </c>
      <c r="G35" s="28">
        <v>0</v>
      </c>
      <c r="H35" s="101">
        <f>F35-G35</f>
        <v>0</v>
      </c>
      <c r="I35" s="7"/>
    </row>
    <row r="36" spans="1:14" s="88" customFormat="1" x14ac:dyDescent="0.25">
      <c r="A36" s="89"/>
      <c r="B36" s="110">
        <v>2</v>
      </c>
      <c r="C36" s="13"/>
      <c r="D36" s="14"/>
      <c r="E36" s="15">
        <v>0</v>
      </c>
      <c r="F36" s="102">
        <f t="shared" ref="F36:F44" si="4">PRODUCT(D36:E36)</f>
        <v>0</v>
      </c>
      <c r="G36" s="15">
        <v>0</v>
      </c>
      <c r="H36" s="102">
        <f t="shared" ref="H36:H44" si="5">F36-G36</f>
        <v>0</v>
      </c>
      <c r="I36" s="7"/>
    </row>
    <row r="37" spans="1:14" s="88" customFormat="1" x14ac:dyDescent="0.25">
      <c r="A37" s="89"/>
      <c r="B37" s="110">
        <v>3</v>
      </c>
      <c r="C37" s="13"/>
      <c r="D37" s="14"/>
      <c r="E37" s="15">
        <v>0</v>
      </c>
      <c r="F37" s="102">
        <f t="shared" si="4"/>
        <v>0</v>
      </c>
      <c r="G37" s="15">
        <v>0</v>
      </c>
      <c r="H37" s="102">
        <f t="shared" si="5"/>
        <v>0</v>
      </c>
      <c r="I37" s="7"/>
    </row>
    <row r="38" spans="1:14" s="88" customFormat="1" x14ac:dyDescent="0.25">
      <c r="A38" s="89"/>
      <c r="B38" s="110">
        <v>4</v>
      </c>
      <c r="C38" s="13"/>
      <c r="D38" s="14"/>
      <c r="E38" s="15">
        <v>0</v>
      </c>
      <c r="F38" s="102">
        <f t="shared" si="4"/>
        <v>0</v>
      </c>
      <c r="G38" s="15">
        <v>0</v>
      </c>
      <c r="H38" s="102">
        <f t="shared" si="5"/>
        <v>0</v>
      </c>
      <c r="I38" s="7"/>
    </row>
    <row r="39" spans="1:14" s="88" customFormat="1" x14ac:dyDescent="0.25">
      <c r="A39" s="89"/>
      <c r="B39" s="110">
        <v>5</v>
      </c>
      <c r="C39" s="13"/>
      <c r="D39" s="14"/>
      <c r="E39" s="15">
        <v>0</v>
      </c>
      <c r="F39" s="102">
        <f t="shared" si="4"/>
        <v>0</v>
      </c>
      <c r="G39" s="15">
        <v>0</v>
      </c>
      <c r="H39" s="102">
        <f t="shared" si="5"/>
        <v>0</v>
      </c>
      <c r="I39" s="7"/>
    </row>
    <row r="40" spans="1:14" s="88" customFormat="1" x14ac:dyDescent="0.25">
      <c r="A40" s="89"/>
      <c r="B40" s="110">
        <v>6</v>
      </c>
      <c r="C40" s="13"/>
      <c r="D40" s="14"/>
      <c r="E40" s="15">
        <v>0</v>
      </c>
      <c r="F40" s="102">
        <f t="shared" si="4"/>
        <v>0</v>
      </c>
      <c r="G40" s="15">
        <v>0</v>
      </c>
      <c r="H40" s="102">
        <f t="shared" si="5"/>
        <v>0</v>
      </c>
      <c r="I40" s="7"/>
    </row>
    <row r="41" spans="1:14" s="88" customFormat="1" x14ac:dyDescent="0.25">
      <c r="A41" s="89"/>
      <c r="B41" s="110">
        <v>7</v>
      </c>
      <c r="C41" s="13"/>
      <c r="D41" s="14"/>
      <c r="E41" s="15">
        <v>0</v>
      </c>
      <c r="F41" s="102">
        <f t="shared" si="4"/>
        <v>0</v>
      </c>
      <c r="G41" s="15">
        <v>0</v>
      </c>
      <c r="H41" s="102">
        <f t="shared" si="5"/>
        <v>0</v>
      </c>
      <c r="I41" s="7"/>
    </row>
    <row r="42" spans="1:14" s="88" customFormat="1" x14ac:dyDescent="0.25">
      <c r="A42" s="89"/>
      <c r="B42" s="110">
        <v>8</v>
      </c>
      <c r="C42" s="13"/>
      <c r="D42" s="14"/>
      <c r="E42" s="15">
        <v>0</v>
      </c>
      <c r="F42" s="102">
        <f t="shared" si="4"/>
        <v>0</v>
      </c>
      <c r="G42" s="15">
        <v>0</v>
      </c>
      <c r="H42" s="102">
        <f t="shared" si="5"/>
        <v>0</v>
      </c>
      <c r="I42" s="7"/>
    </row>
    <row r="43" spans="1:14" s="85" customFormat="1" x14ac:dyDescent="0.25">
      <c r="A43" s="89"/>
      <c r="B43" s="110">
        <v>9</v>
      </c>
      <c r="C43" s="13"/>
      <c r="D43" s="14"/>
      <c r="E43" s="15">
        <v>0</v>
      </c>
      <c r="F43" s="102">
        <f t="shared" si="4"/>
        <v>0</v>
      </c>
      <c r="G43" s="15">
        <v>0</v>
      </c>
      <c r="H43" s="102">
        <f t="shared" si="5"/>
        <v>0</v>
      </c>
      <c r="I43" s="7"/>
      <c r="J43" s="88"/>
      <c r="K43" s="88"/>
      <c r="L43" s="88"/>
      <c r="M43" s="88"/>
      <c r="N43" s="88"/>
    </row>
    <row r="44" spans="1:14" s="85" customFormat="1" ht="16.5" thickBot="1" x14ac:dyDescent="0.3">
      <c r="A44" s="89"/>
      <c r="B44" s="111">
        <v>10</v>
      </c>
      <c r="C44" s="36"/>
      <c r="D44" s="37"/>
      <c r="E44" s="31">
        <v>0</v>
      </c>
      <c r="F44" s="104">
        <f t="shared" si="4"/>
        <v>0</v>
      </c>
      <c r="G44" s="31">
        <v>0</v>
      </c>
      <c r="H44" s="104">
        <f t="shared" si="5"/>
        <v>0</v>
      </c>
      <c r="I44" s="7"/>
      <c r="J44" s="88"/>
      <c r="K44" s="88"/>
      <c r="L44" s="88"/>
      <c r="M44" s="88"/>
      <c r="N44" s="88"/>
    </row>
    <row r="45" spans="1:14" s="92" customFormat="1" ht="16.5" thickBot="1" x14ac:dyDescent="0.3">
      <c r="A45" s="89"/>
      <c r="B45" s="106" t="s">
        <v>54</v>
      </c>
      <c r="C45" s="107" t="s">
        <v>55</v>
      </c>
      <c r="D45" s="108"/>
      <c r="E45" s="82" t="s">
        <v>1</v>
      </c>
      <c r="F45" s="99">
        <f>SUM(F46:F65)</f>
        <v>0</v>
      </c>
      <c r="G45" s="99">
        <f>SUM(G46:G65)</f>
        <v>0</v>
      </c>
      <c r="H45" s="100">
        <f>SUM(H46:H65)</f>
        <v>0</v>
      </c>
      <c r="I45" s="7"/>
      <c r="J45" s="85"/>
      <c r="K45" s="85"/>
      <c r="L45" s="85"/>
      <c r="M45" s="85"/>
      <c r="N45" s="85"/>
    </row>
    <row r="46" spans="1:14" s="92" customFormat="1" x14ac:dyDescent="0.25">
      <c r="A46" s="89"/>
      <c r="B46" s="109">
        <v>1</v>
      </c>
      <c r="C46" s="43"/>
      <c r="D46" s="44"/>
      <c r="E46" s="28">
        <v>0</v>
      </c>
      <c r="F46" s="101">
        <f>PRODUCT(D46:E46)</f>
        <v>0</v>
      </c>
      <c r="G46" s="45">
        <v>0</v>
      </c>
      <c r="H46" s="101">
        <f>F46-G46</f>
        <v>0</v>
      </c>
      <c r="I46" s="7"/>
    </row>
    <row r="47" spans="1:14" s="92" customFormat="1" x14ac:dyDescent="0.25">
      <c r="A47" s="89"/>
      <c r="B47" s="110">
        <v>2</v>
      </c>
      <c r="C47" s="11"/>
      <c r="D47" s="16"/>
      <c r="E47" s="15">
        <v>0</v>
      </c>
      <c r="F47" s="102">
        <f>PRODUCT(D47:E47)</f>
        <v>0</v>
      </c>
      <c r="G47" s="9">
        <v>0</v>
      </c>
      <c r="H47" s="102">
        <f t="shared" ref="H47:H65" si="6">F47-G47</f>
        <v>0</v>
      </c>
      <c r="I47" s="7"/>
    </row>
    <row r="48" spans="1:14" s="92" customFormat="1" x14ac:dyDescent="0.25">
      <c r="A48" s="89"/>
      <c r="B48" s="110">
        <v>3</v>
      </c>
      <c r="C48" s="11"/>
      <c r="D48" s="16"/>
      <c r="E48" s="15">
        <v>0</v>
      </c>
      <c r="F48" s="102">
        <f t="shared" ref="F48:F65" si="7">PRODUCT(D48:E48)</f>
        <v>0</v>
      </c>
      <c r="G48" s="9">
        <v>0</v>
      </c>
      <c r="H48" s="102">
        <f t="shared" si="6"/>
        <v>0</v>
      </c>
      <c r="I48" s="7"/>
    </row>
    <row r="49" spans="1:14" s="92" customFormat="1" x14ac:dyDescent="0.25">
      <c r="A49" s="89"/>
      <c r="B49" s="110">
        <v>4</v>
      </c>
      <c r="C49" s="11"/>
      <c r="D49" s="16"/>
      <c r="E49" s="15">
        <v>0</v>
      </c>
      <c r="F49" s="102">
        <f t="shared" si="7"/>
        <v>0</v>
      </c>
      <c r="G49" s="9">
        <v>0</v>
      </c>
      <c r="H49" s="102">
        <f t="shared" si="6"/>
        <v>0</v>
      </c>
      <c r="I49" s="7"/>
    </row>
    <row r="50" spans="1:14" s="92" customFormat="1" x14ac:dyDescent="0.25">
      <c r="A50" s="89"/>
      <c r="B50" s="110">
        <v>5</v>
      </c>
      <c r="C50" s="11"/>
      <c r="D50" s="16"/>
      <c r="E50" s="15">
        <v>0</v>
      </c>
      <c r="F50" s="102">
        <f t="shared" si="7"/>
        <v>0</v>
      </c>
      <c r="G50" s="9">
        <v>0</v>
      </c>
      <c r="H50" s="102">
        <f t="shared" si="6"/>
        <v>0</v>
      </c>
      <c r="I50" s="7"/>
    </row>
    <row r="51" spans="1:14" s="92" customFormat="1" x14ac:dyDescent="0.25">
      <c r="A51" s="89"/>
      <c r="B51" s="110">
        <v>6</v>
      </c>
      <c r="C51" s="11"/>
      <c r="D51" s="16"/>
      <c r="E51" s="15">
        <v>0</v>
      </c>
      <c r="F51" s="102">
        <f t="shared" si="7"/>
        <v>0</v>
      </c>
      <c r="G51" s="9">
        <v>0</v>
      </c>
      <c r="H51" s="102">
        <f t="shared" si="6"/>
        <v>0</v>
      </c>
      <c r="I51" s="7"/>
    </row>
    <row r="52" spans="1:14" s="92" customFormat="1" x14ac:dyDescent="0.25">
      <c r="A52" s="89"/>
      <c r="B52" s="110">
        <v>7</v>
      </c>
      <c r="C52" s="11"/>
      <c r="D52" s="16"/>
      <c r="E52" s="15">
        <v>0</v>
      </c>
      <c r="F52" s="102">
        <f t="shared" si="7"/>
        <v>0</v>
      </c>
      <c r="G52" s="9">
        <v>0</v>
      </c>
      <c r="H52" s="102">
        <f t="shared" si="6"/>
        <v>0</v>
      </c>
      <c r="I52" s="7"/>
    </row>
    <row r="53" spans="1:14" s="92" customFormat="1" x14ac:dyDescent="0.25">
      <c r="A53" s="89"/>
      <c r="B53" s="110">
        <v>8</v>
      </c>
      <c r="C53" s="11"/>
      <c r="D53" s="16"/>
      <c r="E53" s="15">
        <v>0</v>
      </c>
      <c r="F53" s="102">
        <f t="shared" si="7"/>
        <v>0</v>
      </c>
      <c r="G53" s="9">
        <v>0</v>
      </c>
      <c r="H53" s="102">
        <f t="shared" si="6"/>
        <v>0</v>
      </c>
      <c r="I53" s="7"/>
    </row>
    <row r="54" spans="1:14" s="92" customFormat="1" x14ac:dyDescent="0.25">
      <c r="A54" s="89"/>
      <c r="B54" s="110">
        <v>9</v>
      </c>
      <c r="C54" s="11"/>
      <c r="D54" s="16"/>
      <c r="E54" s="15">
        <v>0</v>
      </c>
      <c r="F54" s="102">
        <f t="shared" si="7"/>
        <v>0</v>
      </c>
      <c r="G54" s="9">
        <v>0</v>
      </c>
      <c r="H54" s="102">
        <f t="shared" si="6"/>
        <v>0</v>
      </c>
      <c r="I54" s="7"/>
    </row>
    <row r="55" spans="1:14" s="92" customFormat="1" x14ac:dyDescent="0.25">
      <c r="A55" s="89"/>
      <c r="B55" s="110">
        <v>10</v>
      </c>
      <c r="C55" s="11"/>
      <c r="D55" s="12"/>
      <c r="E55" s="15">
        <v>0</v>
      </c>
      <c r="F55" s="102">
        <f t="shared" si="7"/>
        <v>0</v>
      </c>
      <c r="G55" s="9">
        <v>0</v>
      </c>
      <c r="H55" s="102">
        <f t="shared" si="6"/>
        <v>0</v>
      </c>
      <c r="I55" s="7"/>
    </row>
    <row r="56" spans="1:14" s="92" customFormat="1" x14ac:dyDescent="0.25">
      <c r="A56" s="89"/>
      <c r="B56" s="110">
        <v>11</v>
      </c>
      <c r="C56" s="11"/>
      <c r="D56" s="12"/>
      <c r="E56" s="15">
        <v>0</v>
      </c>
      <c r="F56" s="102">
        <f t="shared" si="7"/>
        <v>0</v>
      </c>
      <c r="G56" s="9">
        <v>0</v>
      </c>
      <c r="H56" s="102">
        <f t="shared" si="6"/>
        <v>0</v>
      </c>
      <c r="I56" s="7"/>
    </row>
    <row r="57" spans="1:14" s="92" customFormat="1" x14ac:dyDescent="0.25">
      <c r="A57" s="89"/>
      <c r="B57" s="110">
        <v>12</v>
      </c>
      <c r="C57" s="11"/>
      <c r="D57" s="12"/>
      <c r="E57" s="15">
        <v>0</v>
      </c>
      <c r="F57" s="102">
        <f t="shared" si="7"/>
        <v>0</v>
      </c>
      <c r="G57" s="9">
        <v>0</v>
      </c>
      <c r="H57" s="102">
        <f t="shared" si="6"/>
        <v>0</v>
      </c>
      <c r="I57" s="7"/>
    </row>
    <row r="58" spans="1:14" s="92" customFormat="1" x14ac:dyDescent="0.25">
      <c r="A58" s="89"/>
      <c r="B58" s="110">
        <v>13</v>
      </c>
      <c r="C58" s="11"/>
      <c r="D58" s="12"/>
      <c r="E58" s="15">
        <v>0</v>
      </c>
      <c r="F58" s="102">
        <f t="shared" si="7"/>
        <v>0</v>
      </c>
      <c r="G58" s="9">
        <v>0</v>
      </c>
      <c r="H58" s="102">
        <f t="shared" si="6"/>
        <v>0</v>
      </c>
      <c r="I58" s="7"/>
    </row>
    <row r="59" spans="1:14" s="92" customFormat="1" x14ac:dyDescent="0.25">
      <c r="A59" s="89"/>
      <c r="B59" s="110">
        <v>14</v>
      </c>
      <c r="C59" s="11"/>
      <c r="D59" s="12"/>
      <c r="E59" s="15">
        <v>0</v>
      </c>
      <c r="F59" s="102">
        <f t="shared" si="7"/>
        <v>0</v>
      </c>
      <c r="G59" s="9">
        <v>0</v>
      </c>
      <c r="H59" s="102">
        <f t="shared" si="6"/>
        <v>0</v>
      </c>
      <c r="I59" s="7"/>
    </row>
    <row r="60" spans="1:14" s="92" customFormat="1" x14ac:dyDescent="0.25">
      <c r="A60" s="89"/>
      <c r="B60" s="110">
        <v>15</v>
      </c>
      <c r="C60" s="11"/>
      <c r="D60" s="12"/>
      <c r="E60" s="15">
        <v>0</v>
      </c>
      <c r="F60" s="102">
        <f t="shared" si="7"/>
        <v>0</v>
      </c>
      <c r="G60" s="9">
        <v>0</v>
      </c>
      <c r="H60" s="102">
        <f t="shared" si="6"/>
        <v>0</v>
      </c>
      <c r="I60" s="7"/>
    </row>
    <row r="61" spans="1:14" s="92" customFormat="1" x14ac:dyDescent="0.25">
      <c r="A61" s="89"/>
      <c r="B61" s="110">
        <v>16</v>
      </c>
      <c r="C61" s="11"/>
      <c r="D61" s="12"/>
      <c r="E61" s="15">
        <v>0</v>
      </c>
      <c r="F61" s="102">
        <f t="shared" si="7"/>
        <v>0</v>
      </c>
      <c r="G61" s="9">
        <v>0</v>
      </c>
      <c r="H61" s="102">
        <f t="shared" si="6"/>
        <v>0</v>
      </c>
      <c r="I61" s="7"/>
    </row>
    <row r="62" spans="1:14" s="92" customFormat="1" x14ac:dyDescent="0.25">
      <c r="A62" s="89"/>
      <c r="B62" s="110">
        <v>17</v>
      </c>
      <c r="C62" s="11"/>
      <c r="D62" s="12"/>
      <c r="E62" s="15">
        <v>0</v>
      </c>
      <c r="F62" s="102">
        <f t="shared" si="7"/>
        <v>0</v>
      </c>
      <c r="G62" s="9">
        <v>0</v>
      </c>
      <c r="H62" s="102">
        <f t="shared" si="6"/>
        <v>0</v>
      </c>
      <c r="I62" s="7"/>
    </row>
    <row r="63" spans="1:14" s="92" customFormat="1" x14ac:dyDescent="0.25">
      <c r="A63" s="89"/>
      <c r="B63" s="110">
        <v>18</v>
      </c>
      <c r="C63" s="11"/>
      <c r="D63" s="17"/>
      <c r="E63" s="15">
        <v>0</v>
      </c>
      <c r="F63" s="102">
        <f t="shared" si="7"/>
        <v>0</v>
      </c>
      <c r="G63" s="9">
        <v>0</v>
      </c>
      <c r="H63" s="102">
        <f t="shared" si="6"/>
        <v>0</v>
      </c>
      <c r="I63" s="7"/>
    </row>
    <row r="64" spans="1:14" s="85" customFormat="1" x14ac:dyDescent="0.25">
      <c r="A64" s="89"/>
      <c r="B64" s="110">
        <v>19</v>
      </c>
      <c r="C64" s="11"/>
      <c r="D64" s="17"/>
      <c r="E64" s="15">
        <v>0</v>
      </c>
      <c r="F64" s="102">
        <f t="shared" si="7"/>
        <v>0</v>
      </c>
      <c r="G64" s="9">
        <v>0</v>
      </c>
      <c r="H64" s="102">
        <f t="shared" si="6"/>
        <v>0</v>
      </c>
      <c r="I64" s="7"/>
      <c r="J64" s="92"/>
      <c r="K64" s="92"/>
      <c r="L64" s="92"/>
      <c r="M64" s="92"/>
      <c r="N64" s="92"/>
    </row>
    <row r="65" spans="1:14" s="85" customFormat="1" ht="16.5" thickBot="1" x14ac:dyDescent="0.3">
      <c r="A65" s="89"/>
      <c r="B65" s="111">
        <v>20</v>
      </c>
      <c r="C65" s="33"/>
      <c r="D65" s="34"/>
      <c r="E65" s="31">
        <v>0</v>
      </c>
      <c r="F65" s="104">
        <f t="shared" si="7"/>
        <v>0</v>
      </c>
      <c r="G65" s="35">
        <v>0</v>
      </c>
      <c r="H65" s="104">
        <f t="shared" si="6"/>
        <v>0</v>
      </c>
      <c r="I65" s="7"/>
      <c r="J65" s="92"/>
      <c r="K65" s="92"/>
      <c r="L65" s="92"/>
      <c r="M65" s="92"/>
      <c r="N65" s="92"/>
    </row>
    <row r="66" spans="1:14" s="92" customFormat="1" ht="15.75" customHeight="1" thickBot="1" x14ac:dyDescent="0.3">
      <c r="A66" s="89"/>
      <c r="B66" s="96" t="s">
        <v>56</v>
      </c>
      <c r="C66" s="112" t="s">
        <v>57</v>
      </c>
      <c r="D66" s="113"/>
      <c r="E66" s="82" t="s">
        <v>1</v>
      </c>
      <c r="F66" s="83">
        <f>SUM(F67:F76)</f>
        <v>0</v>
      </c>
      <c r="G66" s="83">
        <f>SUM(G67:G76)</f>
        <v>0</v>
      </c>
      <c r="H66" s="84">
        <f>SUM(H67:H76)</f>
        <v>0</v>
      </c>
      <c r="I66" s="7"/>
      <c r="J66" s="85"/>
      <c r="K66" s="85"/>
      <c r="L66" s="85"/>
      <c r="M66" s="85"/>
      <c r="N66" s="85"/>
    </row>
    <row r="67" spans="1:14" s="92" customFormat="1" x14ac:dyDescent="0.25">
      <c r="A67" s="89"/>
      <c r="B67" s="86">
        <v>1</v>
      </c>
      <c r="C67" s="24"/>
      <c r="D67" s="41"/>
      <c r="E67" s="28">
        <v>0</v>
      </c>
      <c r="F67" s="87">
        <f>PRODUCT(D67:E67)</f>
        <v>0</v>
      </c>
      <c r="G67" s="42">
        <v>0</v>
      </c>
      <c r="H67" s="87">
        <f>F67-G67</f>
        <v>0</v>
      </c>
      <c r="I67" s="7"/>
    </row>
    <row r="68" spans="1:14" s="92" customFormat="1" x14ac:dyDescent="0.25">
      <c r="A68" s="89"/>
      <c r="B68" s="90">
        <v>2</v>
      </c>
      <c r="C68" s="3"/>
      <c r="D68" s="8"/>
      <c r="E68" s="15">
        <v>0</v>
      </c>
      <c r="F68" s="91">
        <f t="shared" ref="F68:F76" si="8">PRODUCT(D68:E68)</f>
        <v>0</v>
      </c>
      <c r="G68" s="10">
        <v>0</v>
      </c>
      <c r="H68" s="91">
        <f t="shared" ref="H68:H76" si="9">F68-G68</f>
        <v>0</v>
      </c>
      <c r="I68" s="7"/>
    </row>
    <row r="69" spans="1:14" s="92" customFormat="1" x14ac:dyDescent="0.25">
      <c r="A69" s="89"/>
      <c r="B69" s="90">
        <v>3</v>
      </c>
      <c r="C69" s="3"/>
      <c r="D69" s="8"/>
      <c r="E69" s="15">
        <v>0</v>
      </c>
      <c r="F69" s="91">
        <f t="shared" si="8"/>
        <v>0</v>
      </c>
      <c r="G69" s="10">
        <v>0</v>
      </c>
      <c r="H69" s="91">
        <f t="shared" si="9"/>
        <v>0</v>
      </c>
      <c r="I69" s="7"/>
    </row>
    <row r="70" spans="1:14" s="92" customFormat="1" x14ac:dyDescent="0.25">
      <c r="A70" s="89"/>
      <c r="B70" s="90">
        <v>4</v>
      </c>
      <c r="C70" s="3"/>
      <c r="D70" s="8"/>
      <c r="E70" s="15">
        <v>0</v>
      </c>
      <c r="F70" s="91">
        <f t="shared" si="8"/>
        <v>0</v>
      </c>
      <c r="G70" s="10">
        <v>0</v>
      </c>
      <c r="H70" s="91">
        <f t="shared" si="9"/>
        <v>0</v>
      </c>
      <c r="I70" s="7"/>
    </row>
    <row r="71" spans="1:14" s="92" customFormat="1" x14ac:dyDescent="0.25">
      <c r="A71" s="89"/>
      <c r="B71" s="90">
        <v>5</v>
      </c>
      <c r="C71" s="3"/>
      <c r="D71" s="8"/>
      <c r="E71" s="15">
        <v>0</v>
      </c>
      <c r="F71" s="91">
        <f t="shared" si="8"/>
        <v>0</v>
      </c>
      <c r="G71" s="10">
        <v>0</v>
      </c>
      <c r="H71" s="91">
        <f t="shared" si="9"/>
        <v>0</v>
      </c>
      <c r="I71" s="7"/>
    </row>
    <row r="72" spans="1:14" s="92" customFormat="1" x14ac:dyDescent="0.25">
      <c r="A72" s="89"/>
      <c r="B72" s="90">
        <v>6</v>
      </c>
      <c r="C72" s="3"/>
      <c r="D72" s="8"/>
      <c r="E72" s="15">
        <v>0</v>
      </c>
      <c r="F72" s="91">
        <f t="shared" si="8"/>
        <v>0</v>
      </c>
      <c r="G72" s="10">
        <v>0</v>
      </c>
      <c r="H72" s="91">
        <f t="shared" si="9"/>
        <v>0</v>
      </c>
      <c r="I72" s="7"/>
    </row>
    <row r="73" spans="1:14" s="92" customFormat="1" x14ac:dyDescent="0.25">
      <c r="A73" s="89"/>
      <c r="B73" s="90">
        <v>7</v>
      </c>
      <c r="C73" s="3"/>
      <c r="D73" s="8"/>
      <c r="E73" s="15">
        <v>0</v>
      </c>
      <c r="F73" s="91">
        <f t="shared" si="8"/>
        <v>0</v>
      </c>
      <c r="G73" s="10">
        <v>0</v>
      </c>
      <c r="H73" s="91">
        <f t="shared" si="9"/>
        <v>0</v>
      </c>
      <c r="I73" s="7"/>
    </row>
    <row r="74" spans="1:14" s="92" customFormat="1" x14ac:dyDescent="0.25">
      <c r="A74" s="89"/>
      <c r="B74" s="90">
        <v>8</v>
      </c>
      <c r="C74" s="3"/>
      <c r="D74" s="8"/>
      <c r="E74" s="15">
        <v>0</v>
      </c>
      <c r="F74" s="91">
        <f t="shared" si="8"/>
        <v>0</v>
      </c>
      <c r="G74" s="10">
        <v>0</v>
      </c>
      <c r="H74" s="91">
        <f t="shared" si="9"/>
        <v>0</v>
      </c>
      <c r="I74" s="7"/>
    </row>
    <row r="75" spans="1:14" s="114" customFormat="1" x14ac:dyDescent="0.25">
      <c r="A75" s="89"/>
      <c r="B75" s="90">
        <v>9</v>
      </c>
      <c r="C75" s="3"/>
      <c r="D75" s="8"/>
      <c r="E75" s="15">
        <v>0</v>
      </c>
      <c r="F75" s="91">
        <f t="shared" si="8"/>
        <v>0</v>
      </c>
      <c r="G75" s="10">
        <v>0</v>
      </c>
      <c r="H75" s="91">
        <f t="shared" si="9"/>
        <v>0</v>
      </c>
      <c r="I75" s="7"/>
      <c r="J75" s="92"/>
      <c r="K75" s="92"/>
      <c r="L75" s="92"/>
      <c r="M75" s="92"/>
      <c r="N75" s="92"/>
    </row>
    <row r="76" spans="1:14" s="85" customFormat="1" ht="16.5" thickBot="1" x14ac:dyDescent="0.3">
      <c r="A76" s="89"/>
      <c r="B76" s="94">
        <v>10</v>
      </c>
      <c r="C76" s="29"/>
      <c r="D76" s="30"/>
      <c r="E76" s="31">
        <v>0</v>
      </c>
      <c r="F76" s="95">
        <f t="shared" si="8"/>
        <v>0</v>
      </c>
      <c r="G76" s="32">
        <v>0</v>
      </c>
      <c r="H76" s="95">
        <f t="shared" si="9"/>
        <v>0</v>
      </c>
      <c r="I76" s="7"/>
      <c r="J76" s="92"/>
      <c r="K76" s="92"/>
      <c r="L76" s="92"/>
      <c r="M76" s="92"/>
      <c r="N76" s="92"/>
    </row>
    <row r="77" spans="1:14" s="88" customFormat="1" ht="16.5" thickBot="1" x14ac:dyDescent="0.3">
      <c r="A77" s="89"/>
      <c r="B77" s="96" t="s">
        <v>58</v>
      </c>
      <c r="C77" s="112" t="s">
        <v>163</v>
      </c>
      <c r="D77" s="113"/>
      <c r="E77" s="82" t="s">
        <v>1</v>
      </c>
      <c r="F77" s="83">
        <f>SUM(F78:F87)</f>
        <v>0</v>
      </c>
      <c r="G77" s="83">
        <f>SUM(G78:G87)</f>
        <v>0</v>
      </c>
      <c r="H77" s="84">
        <f>SUM(H78:H87)</f>
        <v>0</v>
      </c>
      <c r="I77" s="7"/>
      <c r="J77" s="85"/>
      <c r="K77" s="85"/>
      <c r="L77" s="85"/>
      <c r="M77" s="85"/>
      <c r="N77" s="85"/>
    </row>
    <row r="78" spans="1:14" s="88" customFormat="1" x14ac:dyDescent="0.25">
      <c r="A78" s="89"/>
      <c r="B78" s="115">
        <v>1</v>
      </c>
      <c r="C78" s="40"/>
      <c r="D78" s="25"/>
      <c r="E78" s="28">
        <v>0</v>
      </c>
      <c r="F78" s="87">
        <f>PRODUCT(D78:E78)</f>
        <v>0</v>
      </c>
      <c r="G78" s="26">
        <v>0</v>
      </c>
      <c r="H78" s="87">
        <f>F78-G78</f>
        <v>0</v>
      </c>
      <c r="I78" s="7"/>
    </row>
    <row r="79" spans="1:14" s="88" customFormat="1" x14ac:dyDescent="0.25">
      <c r="A79" s="89"/>
      <c r="B79" s="116">
        <v>2</v>
      </c>
      <c r="C79" s="18"/>
      <c r="D79" s="5"/>
      <c r="E79" s="15">
        <v>0</v>
      </c>
      <c r="F79" s="91">
        <f t="shared" ref="F79:F87" si="10">PRODUCT(D79:E79)</f>
        <v>0</v>
      </c>
      <c r="G79" s="6">
        <v>0</v>
      </c>
      <c r="H79" s="91">
        <f t="shared" ref="H79:H87" si="11">F79-G79</f>
        <v>0</v>
      </c>
      <c r="I79" s="7"/>
    </row>
    <row r="80" spans="1:14" s="88" customFormat="1" x14ac:dyDescent="0.25">
      <c r="A80" s="89"/>
      <c r="B80" s="116">
        <v>3</v>
      </c>
      <c r="C80" s="18"/>
      <c r="D80" s="5"/>
      <c r="E80" s="15">
        <v>0</v>
      </c>
      <c r="F80" s="91">
        <f t="shared" si="10"/>
        <v>0</v>
      </c>
      <c r="G80" s="6">
        <v>0</v>
      </c>
      <c r="H80" s="91">
        <f t="shared" si="11"/>
        <v>0</v>
      </c>
      <c r="I80" s="7"/>
    </row>
    <row r="81" spans="1:14" s="88" customFormat="1" x14ac:dyDescent="0.25">
      <c r="A81" s="89"/>
      <c r="B81" s="116">
        <v>4</v>
      </c>
      <c r="C81" s="18"/>
      <c r="D81" s="5"/>
      <c r="E81" s="15">
        <v>0</v>
      </c>
      <c r="F81" s="91">
        <f t="shared" si="10"/>
        <v>0</v>
      </c>
      <c r="G81" s="6">
        <v>0</v>
      </c>
      <c r="H81" s="91">
        <f t="shared" si="11"/>
        <v>0</v>
      </c>
      <c r="I81" s="7"/>
    </row>
    <row r="82" spans="1:14" s="88" customFormat="1" x14ac:dyDescent="0.25">
      <c r="A82" s="89"/>
      <c r="B82" s="116">
        <v>5</v>
      </c>
      <c r="C82" s="18"/>
      <c r="D82" s="5"/>
      <c r="E82" s="15">
        <v>0</v>
      </c>
      <c r="F82" s="91">
        <f t="shared" si="10"/>
        <v>0</v>
      </c>
      <c r="G82" s="6">
        <v>0</v>
      </c>
      <c r="H82" s="91">
        <f t="shared" si="11"/>
        <v>0</v>
      </c>
      <c r="I82" s="7"/>
    </row>
    <row r="83" spans="1:14" s="88" customFormat="1" x14ac:dyDescent="0.25">
      <c r="A83" s="89"/>
      <c r="B83" s="116">
        <v>6</v>
      </c>
      <c r="C83" s="18"/>
      <c r="D83" s="5"/>
      <c r="E83" s="15">
        <v>0</v>
      </c>
      <c r="F83" s="91">
        <f t="shared" si="10"/>
        <v>0</v>
      </c>
      <c r="G83" s="6">
        <v>0</v>
      </c>
      <c r="H83" s="91">
        <f t="shared" si="11"/>
        <v>0</v>
      </c>
      <c r="I83" s="7"/>
    </row>
    <row r="84" spans="1:14" s="88" customFormat="1" x14ac:dyDescent="0.25">
      <c r="A84" s="89"/>
      <c r="B84" s="116">
        <v>7</v>
      </c>
      <c r="C84" s="18"/>
      <c r="D84" s="5"/>
      <c r="E84" s="15">
        <v>0</v>
      </c>
      <c r="F84" s="91">
        <f t="shared" si="10"/>
        <v>0</v>
      </c>
      <c r="G84" s="6">
        <v>0</v>
      </c>
      <c r="H84" s="91">
        <f t="shared" si="11"/>
        <v>0</v>
      </c>
      <c r="I84" s="7"/>
    </row>
    <row r="85" spans="1:14" s="88" customFormat="1" x14ac:dyDescent="0.25">
      <c r="A85" s="89"/>
      <c r="B85" s="116">
        <v>8</v>
      </c>
      <c r="C85" s="18"/>
      <c r="D85" s="5"/>
      <c r="E85" s="15">
        <v>0</v>
      </c>
      <c r="F85" s="91">
        <f t="shared" si="10"/>
        <v>0</v>
      </c>
      <c r="G85" s="6">
        <v>0</v>
      </c>
      <c r="H85" s="91">
        <f t="shared" si="11"/>
        <v>0</v>
      </c>
      <c r="I85" s="7"/>
    </row>
    <row r="86" spans="1:14" s="85" customFormat="1" x14ac:dyDescent="0.25">
      <c r="A86" s="89"/>
      <c r="B86" s="116">
        <v>9</v>
      </c>
      <c r="C86" s="18"/>
      <c r="D86" s="5"/>
      <c r="E86" s="15">
        <v>0</v>
      </c>
      <c r="F86" s="91">
        <f t="shared" si="10"/>
        <v>0</v>
      </c>
      <c r="G86" s="6">
        <v>0</v>
      </c>
      <c r="H86" s="91">
        <f t="shared" si="11"/>
        <v>0</v>
      </c>
      <c r="I86" s="7"/>
      <c r="J86" s="88"/>
      <c r="K86" s="88"/>
      <c r="L86" s="88"/>
      <c r="M86" s="88"/>
      <c r="N86" s="88"/>
    </row>
    <row r="87" spans="1:14" s="85" customFormat="1" x14ac:dyDescent="0.25">
      <c r="A87" s="89"/>
      <c r="B87" s="116">
        <v>10</v>
      </c>
      <c r="C87" s="18"/>
      <c r="D87" s="5"/>
      <c r="E87" s="15">
        <v>0</v>
      </c>
      <c r="F87" s="91">
        <f t="shared" si="10"/>
        <v>0</v>
      </c>
      <c r="G87" s="6">
        <v>0</v>
      </c>
      <c r="H87" s="91">
        <f t="shared" si="11"/>
        <v>0</v>
      </c>
      <c r="I87" s="7"/>
      <c r="J87" s="88"/>
      <c r="K87" s="88"/>
      <c r="L87" s="88"/>
      <c r="M87" s="88"/>
      <c r="N87" s="88"/>
    </row>
    <row r="88" spans="1:14" s="88" customFormat="1" ht="16.5" thickBot="1" x14ac:dyDescent="0.3">
      <c r="A88" s="89"/>
      <c r="B88" s="117" t="s">
        <v>151</v>
      </c>
      <c r="C88" s="118"/>
      <c r="D88" s="118"/>
      <c r="E88" s="118"/>
      <c r="F88" s="118"/>
      <c r="G88" s="118"/>
      <c r="H88" s="119"/>
      <c r="I88" s="7"/>
      <c r="J88" s="85"/>
      <c r="K88" s="85"/>
      <c r="L88" s="85"/>
      <c r="M88" s="85"/>
      <c r="N88" s="85"/>
    </row>
    <row r="89" spans="1:14" s="88" customFormat="1" ht="16.5" thickBot="1" x14ac:dyDescent="0.3">
      <c r="A89" s="89"/>
      <c r="B89" s="96" t="s">
        <v>59</v>
      </c>
      <c r="C89" s="112" t="s">
        <v>165</v>
      </c>
      <c r="D89" s="113"/>
      <c r="E89" s="82" t="s">
        <v>1</v>
      </c>
      <c r="F89" s="120">
        <f>SUM(F90:F99)</f>
        <v>0</v>
      </c>
      <c r="G89" s="120"/>
      <c r="H89" s="120">
        <f t="shared" ref="H89" si="12">SUM(H90:H99)</f>
        <v>0</v>
      </c>
      <c r="I89" s="7"/>
      <c r="J89" s="85"/>
      <c r="K89" s="85"/>
      <c r="L89" s="85"/>
      <c r="M89" s="85"/>
      <c r="N89" s="85"/>
    </row>
    <row r="90" spans="1:14" s="88" customFormat="1" x14ac:dyDescent="0.25">
      <c r="A90" s="89"/>
      <c r="B90" s="86">
        <v>1</v>
      </c>
      <c r="C90" s="27"/>
      <c r="D90" s="25"/>
      <c r="E90" s="28">
        <v>0</v>
      </c>
      <c r="F90" s="87">
        <f>PRODUCT(D90:E90)</f>
        <v>0</v>
      </c>
      <c r="G90" s="87"/>
      <c r="H90" s="87">
        <f>F90</f>
        <v>0</v>
      </c>
      <c r="I90" s="7"/>
    </row>
    <row r="91" spans="1:14" s="88" customFormat="1" x14ac:dyDescent="0.25">
      <c r="A91" s="89"/>
      <c r="B91" s="90">
        <v>2</v>
      </c>
      <c r="C91" s="19"/>
      <c r="D91" s="5"/>
      <c r="E91" s="15">
        <v>0</v>
      </c>
      <c r="F91" s="91">
        <f t="shared" ref="F91:F99" si="13">PRODUCT(D91:E91)</f>
        <v>0</v>
      </c>
      <c r="G91" s="91"/>
      <c r="H91" s="91">
        <f t="shared" ref="H91:H99" si="14">F91</f>
        <v>0</v>
      </c>
      <c r="I91" s="7"/>
    </row>
    <row r="92" spans="1:14" s="88" customFormat="1" x14ac:dyDescent="0.25">
      <c r="A92" s="89"/>
      <c r="B92" s="90">
        <v>3</v>
      </c>
      <c r="C92" s="19"/>
      <c r="D92" s="5"/>
      <c r="E92" s="15">
        <v>0</v>
      </c>
      <c r="F92" s="91">
        <f t="shared" si="13"/>
        <v>0</v>
      </c>
      <c r="G92" s="91"/>
      <c r="H92" s="91">
        <f t="shared" si="14"/>
        <v>0</v>
      </c>
      <c r="I92" s="7"/>
    </row>
    <row r="93" spans="1:14" s="88" customFormat="1" x14ac:dyDescent="0.25">
      <c r="A93" s="89"/>
      <c r="B93" s="90">
        <v>4</v>
      </c>
      <c r="C93" s="19"/>
      <c r="D93" s="5"/>
      <c r="E93" s="15">
        <v>0</v>
      </c>
      <c r="F93" s="91">
        <f t="shared" si="13"/>
        <v>0</v>
      </c>
      <c r="G93" s="91"/>
      <c r="H93" s="91">
        <f t="shared" si="14"/>
        <v>0</v>
      </c>
      <c r="I93" s="7"/>
    </row>
    <row r="94" spans="1:14" s="88" customFormat="1" x14ac:dyDescent="0.25">
      <c r="A94" s="89"/>
      <c r="B94" s="90">
        <v>5</v>
      </c>
      <c r="C94" s="19"/>
      <c r="D94" s="5"/>
      <c r="E94" s="15">
        <v>0</v>
      </c>
      <c r="F94" s="91">
        <f>PRODUCT(D94:E94)</f>
        <v>0</v>
      </c>
      <c r="G94" s="91"/>
      <c r="H94" s="91">
        <f t="shared" si="14"/>
        <v>0</v>
      </c>
      <c r="I94" s="7"/>
    </row>
    <row r="95" spans="1:14" s="88" customFormat="1" x14ac:dyDescent="0.25">
      <c r="A95" s="89"/>
      <c r="B95" s="90">
        <v>6</v>
      </c>
      <c r="C95" s="19"/>
      <c r="D95" s="5"/>
      <c r="E95" s="15">
        <v>0</v>
      </c>
      <c r="F95" s="91">
        <f t="shared" si="13"/>
        <v>0</v>
      </c>
      <c r="G95" s="91"/>
      <c r="H95" s="91">
        <f t="shared" si="14"/>
        <v>0</v>
      </c>
      <c r="I95" s="7"/>
    </row>
    <row r="96" spans="1:14" s="88" customFormat="1" x14ac:dyDescent="0.25">
      <c r="A96" s="89"/>
      <c r="B96" s="90">
        <v>7</v>
      </c>
      <c r="C96" s="19"/>
      <c r="D96" s="5"/>
      <c r="E96" s="15">
        <v>0</v>
      </c>
      <c r="F96" s="91">
        <f t="shared" si="13"/>
        <v>0</v>
      </c>
      <c r="G96" s="91"/>
      <c r="H96" s="91">
        <f t="shared" si="14"/>
        <v>0</v>
      </c>
      <c r="I96" s="7"/>
    </row>
    <row r="97" spans="1:14" s="92" customFormat="1" x14ac:dyDescent="0.25">
      <c r="A97" s="89"/>
      <c r="B97" s="90">
        <v>8</v>
      </c>
      <c r="C97" s="19"/>
      <c r="D97" s="5"/>
      <c r="E97" s="15">
        <v>0</v>
      </c>
      <c r="F97" s="91">
        <f t="shared" si="13"/>
        <v>0</v>
      </c>
      <c r="G97" s="91"/>
      <c r="H97" s="91">
        <f t="shared" si="14"/>
        <v>0</v>
      </c>
      <c r="I97" s="7"/>
      <c r="J97" s="88"/>
      <c r="K97" s="88"/>
      <c r="L97" s="88"/>
      <c r="M97" s="88"/>
      <c r="N97" s="88"/>
    </row>
    <row r="98" spans="1:14" s="114" customFormat="1" x14ac:dyDescent="0.25">
      <c r="A98" s="89"/>
      <c r="B98" s="90">
        <v>9</v>
      </c>
      <c r="C98" s="19"/>
      <c r="D98" s="5"/>
      <c r="E98" s="15">
        <v>0</v>
      </c>
      <c r="F98" s="91">
        <f t="shared" si="13"/>
        <v>0</v>
      </c>
      <c r="G98" s="91"/>
      <c r="H98" s="91">
        <f t="shared" si="14"/>
        <v>0</v>
      </c>
      <c r="I98" s="7"/>
      <c r="J98" s="88"/>
      <c r="K98" s="88"/>
      <c r="L98" s="88"/>
      <c r="M98" s="88"/>
      <c r="N98" s="88"/>
    </row>
    <row r="99" spans="1:14" s="114" customFormat="1" x14ac:dyDescent="0.25">
      <c r="A99" s="89"/>
      <c r="B99" s="90">
        <v>10</v>
      </c>
      <c r="C99" s="3"/>
      <c r="D99" s="8"/>
      <c r="E99" s="15">
        <v>0</v>
      </c>
      <c r="F99" s="91">
        <f t="shared" si="13"/>
        <v>0</v>
      </c>
      <c r="G99" s="91"/>
      <c r="H99" s="91">
        <f t="shared" si="14"/>
        <v>0</v>
      </c>
      <c r="I99" s="7"/>
      <c r="J99" s="92"/>
      <c r="K99" s="92"/>
      <c r="L99" s="92"/>
      <c r="M99" s="92"/>
      <c r="N99" s="92"/>
    </row>
    <row r="100" spans="1:14" s="92" customFormat="1" ht="18.75" customHeight="1" thickBot="1" x14ac:dyDescent="0.3">
      <c r="A100" s="89"/>
      <c r="B100" s="228"/>
      <c r="C100" s="228"/>
      <c r="D100" s="228"/>
      <c r="E100" s="228"/>
      <c r="F100" s="228"/>
      <c r="G100" s="228"/>
      <c r="H100" s="228"/>
      <c r="I100" s="7"/>
      <c r="J100" s="114"/>
      <c r="K100" s="114"/>
      <c r="L100" s="114"/>
      <c r="M100" s="114"/>
      <c r="N100" s="114"/>
    </row>
    <row r="101" spans="1:14" s="92" customFormat="1" x14ac:dyDescent="0.25">
      <c r="A101" s="89"/>
      <c r="B101" s="121" t="s">
        <v>60</v>
      </c>
      <c r="C101" s="122"/>
      <c r="D101" s="122"/>
      <c r="E101" s="123"/>
      <c r="F101" s="124">
        <f>SUM(F7,F13,F34,F45,F66,F77,F89)</f>
        <v>0</v>
      </c>
      <c r="G101" s="124">
        <f>SUM(G7,G13,G34,G45,G66,G77)</f>
        <v>0</v>
      </c>
      <c r="H101" s="125">
        <f>SUM(H7,H13,H34,H45,H66,H77,H89)</f>
        <v>0</v>
      </c>
      <c r="I101" s="7"/>
      <c r="J101" s="114"/>
      <c r="K101" s="114"/>
      <c r="L101" s="114"/>
      <c r="M101" s="114"/>
      <c r="N101" s="114"/>
    </row>
    <row r="102" spans="1:14" ht="16.5" thickBot="1" x14ac:dyDescent="0.3">
      <c r="A102" s="89"/>
      <c r="B102" s="126"/>
      <c r="C102" s="127"/>
      <c r="D102" s="127"/>
      <c r="E102" s="128"/>
      <c r="F102" s="129"/>
      <c r="G102" s="129"/>
      <c r="H102" s="130"/>
      <c r="I102" s="7"/>
      <c r="J102" s="92"/>
      <c r="K102" s="92"/>
      <c r="L102" s="92"/>
      <c r="M102" s="92"/>
      <c r="N102" s="92"/>
    </row>
    <row r="103" spans="1:14" x14ac:dyDescent="0.25">
      <c r="A103" s="89"/>
      <c r="B103" s="131"/>
      <c r="C103" s="131"/>
      <c r="D103" s="131"/>
      <c r="E103" s="131"/>
      <c r="F103" s="131"/>
      <c r="G103" s="132"/>
      <c r="H103" s="131"/>
      <c r="I103" s="7"/>
      <c r="J103" s="92"/>
      <c r="K103" s="92"/>
      <c r="L103" s="92"/>
      <c r="M103" s="92"/>
      <c r="N103" s="92"/>
    </row>
    <row r="104" spans="1:14" x14ac:dyDescent="0.25">
      <c r="A104" s="89"/>
      <c r="B104" s="133"/>
      <c r="C104" s="133"/>
      <c r="D104" s="133"/>
      <c r="E104" s="133"/>
      <c r="F104" s="133"/>
      <c r="G104" s="134"/>
      <c r="H104" s="133"/>
      <c r="I104" s="7"/>
    </row>
    <row r="105" spans="1:14" x14ac:dyDescent="0.25">
      <c r="A105" s="89"/>
      <c r="B105" s="135"/>
      <c r="C105" s="136"/>
      <c r="D105" s="137"/>
      <c r="E105" s="137"/>
      <c r="F105" s="137"/>
      <c r="G105" s="137"/>
      <c r="H105" s="138"/>
      <c r="I105" s="7"/>
    </row>
    <row r="106" spans="1:14" ht="30" customHeight="1" x14ac:dyDescent="0.25">
      <c r="A106" s="89"/>
      <c r="B106" s="139" t="s">
        <v>61</v>
      </c>
      <c r="C106" s="140"/>
      <c r="D106" s="140"/>
      <c r="E106" s="140"/>
      <c r="F106" s="140"/>
      <c r="G106" s="140"/>
      <c r="H106" s="141"/>
      <c r="I106" s="7"/>
    </row>
    <row r="107" spans="1:14" ht="47.25" x14ac:dyDescent="0.25">
      <c r="A107" s="89"/>
      <c r="B107" s="142" t="s">
        <v>62</v>
      </c>
      <c r="C107" s="143" t="s">
        <v>63</v>
      </c>
      <c r="D107" s="70" t="s">
        <v>64</v>
      </c>
      <c r="E107" s="70" t="s">
        <v>0</v>
      </c>
      <c r="F107" s="70" t="s">
        <v>155</v>
      </c>
      <c r="G107" s="144" t="s">
        <v>65</v>
      </c>
      <c r="H107" s="144" t="s">
        <v>164</v>
      </c>
      <c r="I107" s="7"/>
    </row>
    <row r="108" spans="1:14" ht="34.5" customHeight="1" x14ac:dyDescent="0.25">
      <c r="A108" s="89"/>
      <c r="B108" s="142" t="s">
        <v>50</v>
      </c>
      <c r="C108" s="145" t="s">
        <v>123</v>
      </c>
      <c r="D108" s="20">
        <f>SUM(E108:F108)</f>
        <v>0</v>
      </c>
      <c r="E108" s="20">
        <f>G7</f>
        <v>0</v>
      </c>
      <c r="F108" s="20">
        <f>H7</f>
        <v>0</v>
      </c>
      <c r="G108" s="21" t="e">
        <f>E108/E115*100%</f>
        <v>#DIV/0!</v>
      </c>
      <c r="H108" s="21" t="e">
        <f>F108/E115*100%</f>
        <v>#DIV/0!</v>
      </c>
      <c r="I108" s="7"/>
    </row>
    <row r="109" spans="1:14" ht="34.5" customHeight="1" x14ac:dyDescent="0.25">
      <c r="A109" s="89"/>
      <c r="B109" s="142" t="s">
        <v>51</v>
      </c>
      <c r="C109" s="145" t="s">
        <v>21</v>
      </c>
      <c r="D109" s="20">
        <f>SUM(E109:F109)</f>
        <v>0</v>
      </c>
      <c r="E109" s="20">
        <f>G13</f>
        <v>0</v>
      </c>
      <c r="F109" s="20">
        <f>H13</f>
        <v>0</v>
      </c>
      <c r="G109" s="21" t="e">
        <f>E109/E115*100%</f>
        <v>#DIV/0!</v>
      </c>
      <c r="H109" s="21" t="e">
        <f>F109/E115*100%</f>
        <v>#DIV/0!</v>
      </c>
      <c r="I109" s="7"/>
    </row>
    <row r="110" spans="1:14" ht="34.5" customHeight="1" x14ac:dyDescent="0.25">
      <c r="A110" s="89"/>
      <c r="B110" s="142" t="s">
        <v>52</v>
      </c>
      <c r="C110" s="145" t="s">
        <v>22</v>
      </c>
      <c r="D110" s="20">
        <f>SUM(E110:F110)</f>
        <v>0</v>
      </c>
      <c r="E110" s="20">
        <f>G34</f>
        <v>0</v>
      </c>
      <c r="F110" s="20">
        <f>H34</f>
        <v>0</v>
      </c>
      <c r="G110" s="21" t="e">
        <f>E110/E115*100%</f>
        <v>#DIV/0!</v>
      </c>
      <c r="H110" s="21" t="e">
        <f>F110/E115*100%</f>
        <v>#DIV/0!</v>
      </c>
      <c r="I110" s="7"/>
    </row>
    <row r="111" spans="1:14" ht="34.5" customHeight="1" x14ac:dyDescent="0.25">
      <c r="A111" s="89"/>
      <c r="B111" s="142" t="s">
        <v>54</v>
      </c>
      <c r="C111" s="145" t="s">
        <v>156</v>
      </c>
      <c r="D111" s="20">
        <f t="shared" ref="D111:D114" si="15">SUM(E111:F111)</f>
        <v>0</v>
      </c>
      <c r="E111" s="20">
        <f>G45</f>
        <v>0</v>
      </c>
      <c r="F111" s="20">
        <f>H45</f>
        <v>0</v>
      </c>
      <c r="G111" s="21" t="e">
        <f>E111/E115*100%</f>
        <v>#DIV/0!</v>
      </c>
      <c r="H111" s="21" t="e">
        <f>F111/E115*100%</f>
        <v>#DIV/0!</v>
      </c>
      <c r="I111" s="7"/>
    </row>
    <row r="112" spans="1:14" ht="34.5" customHeight="1" x14ac:dyDescent="0.25">
      <c r="A112" s="89"/>
      <c r="B112" s="142" t="s">
        <v>56</v>
      </c>
      <c r="C112" s="145" t="s">
        <v>157</v>
      </c>
      <c r="D112" s="20">
        <f t="shared" si="15"/>
        <v>0</v>
      </c>
      <c r="E112" s="20">
        <f>G66</f>
        <v>0</v>
      </c>
      <c r="F112" s="20">
        <f>H66</f>
        <v>0</v>
      </c>
      <c r="G112" s="21" t="e">
        <f>E112/E115*100%</f>
        <v>#DIV/0!</v>
      </c>
      <c r="H112" s="21" t="e">
        <f>F112/E115*100%</f>
        <v>#DIV/0!</v>
      </c>
      <c r="I112" s="7"/>
    </row>
    <row r="113" spans="1:9" ht="34.5" customHeight="1" x14ac:dyDescent="0.25">
      <c r="A113" s="89"/>
      <c r="B113" s="142" t="s">
        <v>58</v>
      </c>
      <c r="C113" s="145" t="s">
        <v>158</v>
      </c>
      <c r="D113" s="20">
        <f t="shared" si="15"/>
        <v>0</v>
      </c>
      <c r="E113" s="20">
        <f>G77</f>
        <v>0</v>
      </c>
      <c r="F113" s="20">
        <f>H77</f>
        <v>0</v>
      </c>
      <c r="G113" s="21" t="e">
        <f>E113/E115*100%</f>
        <v>#DIV/0!</v>
      </c>
      <c r="H113" s="21" t="e">
        <f>F113/E115*100%</f>
        <v>#DIV/0!</v>
      </c>
      <c r="I113" s="7"/>
    </row>
    <row r="114" spans="1:9" ht="34.5" customHeight="1" x14ac:dyDescent="0.25">
      <c r="A114" s="89"/>
      <c r="B114" s="142" t="s">
        <v>59</v>
      </c>
      <c r="C114" s="145" t="s">
        <v>159</v>
      </c>
      <c r="D114" s="20">
        <f t="shared" si="15"/>
        <v>0</v>
      </c>
      <c r="E114" s="20"/>
      <c r="F114" s="20">
        <f>H89</f>
        <v>0</v>
      </c>
      <c r="G114" s="21"/>
      <c r="H114" s="21" t="e">
        <f>F114/E115*100%</f>
        <v>#DIV/0!</v>
      </c>
      <c r="I114" s="7"/>
    </row>
    <row r="115" spans="1:9" ht="40.5" customHeight="1" x14ac:dyDescent="0.25">
      <c r="A115" s="133"/>
      <c r="B115" s="146" t="s">
        <v>1</v>
      </c>
      <c r="C115" s="147"/>
      <c r="D115" s="63">
        <f>SUM(D108:D114)</f>
        <v>0</v>
      </c>
      <c r="E115" s="63">
        <f>SUM(E108:E113)</f>
        <v>0</v>
      </c>
      <c r="F115" s="63">
        <f>SUM(F108:F114)</f>
        <v>0</v>
      </c>
      <c r="G115" s="21" t="e">
        <f>SUM(G108:G114)</f>
        <v>#DIV/0!</v>
      </c>
      <c r="H115" s="21" t="e">
        <f>F115/E115*100%</f>
        <v>#DIV/0!</v>
      </c>
      <c r="I115" s="148"/>
    </row>
    <row r="116" spans="1:9" ht="38.25" customHeight="1" x14ac:dyDescent="0.25">
      <c r="A116" s="133"/>
      <c r="B116" s="133"/>
      <c r="C116" s="133"/>
      <c r="D116" s="133"/>
      <c r="E116" s="133"/>
      <c r="F116" s="133"/>
      <c r="G116" s="133"/>
      <c r="H116" s="133"/>
      <c r="I116" s="133"/>
    </row>
    <row r="117" spans="1:9" x14ac:dyDescent="0.25">
      <c r="A117" s="133"/>
      <c r="B117" s="133"/>
      <c r="C117" s="133"/>
      <c r="D117" s="133"/>
      <c r="E117" s="133"/>
      <c r="F117" s="133"/>
      <c r="G117" s="133"/>
      <c r="H117" s="133"/>
      <c r="I117" s="133"/>
    </row>
    <row r="118" spans="1:9" x14ac:dyDescent="0.25">
      <c r="A118" s="133"/>
      <c r="B118" s="149" t="s">
        <v>18</v>
      </c>
      <c r="C118" s="150"/>
      <c r="D118" s="151"/>
      <c r="E118" s="133"/>
      <c r="F118" s="133"/>
      <c r="G118" s="133"/>
      <c r="H118" s="133"/>
      <c r="I118" s="133"/>
    </row>
    <row r="119" spans="1:9" x14ac:dyDescent="0.25">
      <c r="A119" s="133"/>
      <c r="B119" s="149" t="s">
        <v>19</v>
      </c>
      <c r="C119" s="150"/>
      <c r="D119" s="151"/>
      <c r="E119" s="133"/>
      <c r="F119" s="133"/>
      <c r="G119" s="133"/>
      <c r="H119" s="133"/>
      <c r="I119" s="133"/>
    </row>
    <row r="120" spans="1:9" x14ac:dyDescent="0.25">
      <c r="A120" s="133"/>
      <c r="B120" s="133"/>
      <c r="C120" s="133"/>
      <c r="D120" s="133"/>
      <c r="E120" s="133"/>
      <c r="F120" s="149"/>
      <c r="G120" s="150"/>
      <c r="H120" s="151"/>
      <c r="I120" s="133"/>
    </row>
    <row r="121" spans="1:9" hidden="1" x14ac:dyDescent="0.25">
      <c r="A121" s="133"/>
      <c r="B121" s="133"/>
      <c r="C121" s="133"/>
      <c r="D121" s="133"/>
      <c r="E121" s="133"/>
      <c r="F121" s="149"/>
      <c r="G121" s="150"/>
      <c r="H121" s="151"/>
      <c r="I121" s="133"/>
    </row>
    <row r="122" spans="1:9" ht="15.75" hidden="1" customHeight="1" x14ac:dyDescent="0.25">
      <c r="A122" s="133"/>
      <c r="B122" s="133"/>
      <c r="C122" s="133"/>
      <c r="D122" s="133"/>
      <c r="E122" s="133"/>
      <c r="F122" s="133"/>
      <c r="G122" s="133"/>
      <c r="H122" s="133"/>
      <c r="I122" s="133"/>
    </row>
    <row r="123" spans="1:9" ht="15.75" hidden="1" customHeight="1" x14ac:dyDescent="0.25">
      <c r="A123" s="133"/>
      <c r="B123" s="133"/>
      <c r="C123" s="133"/>
      <c r="D123" s="133"/>
      <c r="E123" s="133"/>
      <c r="F123" s="133"/>
      <c r="G123" s="133"/>
      <c r="H123" s="133"/>
      <c r="I123" s="133"/>
    </row>
    <row r="124" spans="1:9" ht="15.75" hidden="1" customHeight="1" x14ac:dyDescent="0.25">
      <c r="A124" s="133"/>
      <c r="B124" s="133"/>
      <c r="C124" s="133"/>
      <c r="D124" s="133"/>
      <c r="E124" s="133"/>
      <c r="F124" s="133"/>
      <c r="G124" s="133"/>
      <c r="H124" s="133"/>
      <c r="I124" s="133"/>
    </row>
    <row r="125" spans="1:9" ht="15.75" hidden="1" customHeight="1" x14ac:dyDescent="0.25">
      <c r="A125" s="133"/>
      <c r="B125" s="133"/>
      <c r="C125" s="133"/>
      <c r="D125" s="133"/>
      <c r="E125" s="133"/>
      <c r="F125" s="133"/>
      <c r="G125" s="133"/>
      <c r="H125" s="133"/>
      <c r="I125" s="133"/>
    </row>
    <row r="126" spans="1:9" ht="15.75" hidden="1" customHeight="1" x14ac:dyDescent="0.25">
      <c r="A126" s="133"/>
      <c r="B126" s="133"/>
      <c r="C126" s="133"/>
      <c r="D126" s="133"/>
      <c r="E126" s="133"/>
      <c r="F126" s="133"/>
      <c r="G126" s="133"/>
      <c r="H126" s="133"/>
      <c r="I126" s="133"/>
    </row>
    <row r="127" spans="1:9" ht="15.75" hidden="1" customHeight="1" x14ac:dyDescent="0.25">
      <c r="A127" s="133"/>
      <c r="B127" s="133"/>
      <c r="C127" s="133"/>
      <c r="D127" s="133"/>
      <c r="E127" s="133"/>
      <c r="F127" s="133"/>
      <c r="G127" s="133"/>
      <c r="H127" s="133"/>
      <c r="I127" s="133"/>
    </row>
    <row r="128" spans="1:9" ht="15.75" hidden="1" customHeight="1" x14ac:dyDescent="0.25">
      <c r="A128" s="133"/>
      <c r="B128" s="133"/>
      <c r="C128" s="133"/>
      <c r="D128" s="133"/>
      <c r="E128" s="133"/>
      <c r="F128" s="133"/>
      <c r="G128" s="133"/>
      <c r="H128" s="133"/>
      <c r="I128" s="133"/>
    </row>
    <row r="129" spans="1:9" ht="15.75" hidden="1" customHeight="1" x14ac:dyDescent="0.25">
      <c r="A129" s="133"/>
      <c r="B129" s="133"/>
      <c r="C129" s="133"/>
      <c r="D129" s="133"/>
      <c r="E129" s="133"/>
      <c r="F129" s="133"/>
      <c r="G129" s="133"/>
      <c r="H129" s="133"/>
      <c r="I129" s="133"/>
    </row>
    <row r="130" spans="1:9" s="133" customFormat="1" ht="15.75" hidden="1" customHeight="1" x14ac:dyDescent="0.25"/>
    <row r="131" spans="1:9" s="133" customFormat="1" ht="15.75" hidden="1" customHeight="1" x14ac:dyDescent="0.25"/>
  </sheetData>
  <sheetProtection algorithmName="SHA-512" hashValue="t7AWjM+UF3bEO6rv1+ORNLqIXKpGntvYxcBPom0eTtMZq1tgDpSZMrk2eQO2DA5+xAo2C701NP5dihl/vQ3crg==" saltValue="bJDGs+0kzg/wmjYFBI7qvA==" spinCount="100000" sheet="1" objects="1" scenarios="1" selectLockedCells="1"/>
  <mergeCells count="21">
    <mergeCell ref="H101:H102"/>
    <mergeCell ref="B106:H106"/>
    <mergeCell ref="B115:C115"/>
    <mergeCell ref="F120:H120"/>
    <mergeCell ref="B118:D118"/>
    <mergeCell ref="B119:D119"/>
    <mergeCell ref="F121:H121"/>
    <mergeCell ref="B2:H3"/>
    <mergeCell ref="B4:B5"/>
    <mergeCell ref="C4:C5"/>
    <mergeCell ref="D4:E4"/>
    <mergeCell ref="F4:F5"/>
    <mergeCell ref="G4:H4"/>
    <mergeCell ref="B6:H6"/>
    <mergeCell ref="C7:D7"/>
    <mergeCell ref="C13:D13"/>
    <mergeCell ref="B88:H88"/>
    <mergeCell ref="B100:H100"/>
    <mergeCell ref="B101:E102"/>
    <mergeCell ref="F101:F102"/>
    <mergeCell ref="G101:G102"/>
  </mergeCells>
  <conditionalFormatting sqref="G108">
    <cfRule type="cellIs" dxfId="4" priority="4" operator="lessThan">
      <formula>0.2</formula>
    </cfRule>
    <cfRule type="cellIs" dxfId="3" priority="5" operator="greaterThan">
      <formula>0.199</formula>
    </cfRule>
  </conditionalFormatting>
  <conditionalFormatting sqref="H115">
    <cfRule type="cellIs" dxfId="2" priority="1" operator="lessThan">
      <formula>0.1</formula>
    </cfRule>
    <cfRule type="cellIs" dxfId="1" priority="2" operator="equal">
      <formula>0.1</formula>
    </cfRule>
    <cfRule type="cellIs" dxfId="0" priority="3" operator="greaterThan">
      <formula>0.1</formula>
    </cfRule>
  </conditionalFormatting>
  <pageMargins left="0.7" right="0.7" top="0.75" bottom="0.75" header="0.3" footer="0.3"/>
  <pageSetup paperSize="9" scale="3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5289EE9-38BB-4359-91E3-2A7F119A1738}">
          <x14:formula1>
            <xm:f>Dane!$C$4:$C$8</xm:f>
          </x14:formula1>
          <xm:sqref>C8:C12</xm:sqref>
        </x14:dataValidation>
        <x14:dataValidation type="list" allowBlank="1" showInputMessage="1" showErrorMessage="1" xr:uid="{A5D1AA2C-F86A-445B-8900-EF5DC1F138F4}">
          <x14:formula1>
            <xm:f>Dane!$C$12:$C$27</xm:f>
          </x14:formula1>
          <xm:sqref>C14:C33</xm:sqref>
        </x14:dataValidation>
        <x14:dataValidation type="list" allowBlank="1" showInputMessage="1" showErrorMessage="1" xr:uid="{94D765FE-62BC-488E-8C84-C43D20307875}">
          <x14:formula1>
            <xm:f>Dane!$C$31:$C$34</xm:f>
          </x14:formula1>
          <xm:sqref>C35:C44</xm:sqref>
        </x14:dataValidation>
        <x14:dataValidation type="list" allowBlank="1" showInputMessage="1" showErrorMessage="1" xr:uid="{74C47C03-BC71-44B3-8F0A-9A8A4F33BE4C}">
          <x14:formula1>
            <xm:f>Dane!$C$38:$C$50</xm:f>
          </x14:formula1>
          <xm:sqref>C46:C65</xm:sqref>
        </x14:dataValidation>
        <x14:dataValidation type="list" allowBlank="1" showInputMessage="1" showErrorMessage="1" xr:uid="{0F9EF7A0-9BC3-49FD-AD46-BC6EBF645862}">
          <x14:formula1>
            <xm:f>Dane!$C$54:$C$60</xm:f>
          </x14:formula1>
          <xm:sqref>C67:C76</xm:sqref>
        </x14:dataValidation>
        <x14:dataValidation type="list" allowBlank="1" showInputMessage="1" showErrorMessage="1" xr:uid="{9B23C4C5-7F24-4163-BF2F-818E166962FB}">
          <x14:formula1>
            <xm:f>Dane!$C$64:$C$74</xm:f>
          </x14:formula1>
          <xm:sqref>C78:C87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5A43-38C4-4C3F-B7F5-D49F5F5F6A52}">
  <dimension ref="A1:C74"/>
  <sheetViews>
    <sheetView topLeftCell="A51" workbookViewId="0">
      <selection activeCell="F79" sqref="F79"/>
    </sheetView>
  </sheetViews>
  <sheetFormatPr defaultRowHeight="15" x14ac:dyDescent="0.25"/>
  <sheetData>
    <row r="1" spans="1:3" x14ac:dyDescent="0.25">
      <c r="A1">
        <v>1</v>
      </c>
    </row>
    <row r="2" spans="1:3" x14ac:dyDescent="0.25">
      <c r="A2">
        <v>2</v>
      </c>
      <c r="C2" s="23" t="s">
        <v>67</v>
      </c>
    </row>
    <row r="3" spans="1:3" x14ac:dyDescent="0.25">
      <c r="A3">
        <v>3</v>
      </c>
    </row>
    <row r="4" spans="1:3" x14ac:dyDescent="0.25">
      <c r="C4" t="s">
        <v>68</v>
      </c>
    </row>
    <row r="5" spans="1:3" x14ac:dyDescent="0.25">
      <c r="C5" t="s">
        <v>69</v>
      </c>
    </row>
    <row r="6" spans="1:3" x14ac:dyDescent="0.25">
      <c r="C6" t="s">
        <v>70</v>
      </c>
    </row>
    <row r="7" spans="1:3" x14ac:dyDescent="0.25">
      <c r="C7" t="s">
        <v>71</v>
      </c>
    </row>
    <row r="8" spans="1:3" x14ac:dyDescent="0.25">
      <c r="C8" t="s">
        <v>150</v>
      </c>
    </row>
    <row r="10" spans="1:3" x14ac:dyDescent="0.25">
      <c r="C10" s="23" t="s">
        <v>72</v>
      </c>
    </row>
    <row r="11" spans="1:3" x14ac:dyDescent="0.25">
      <c r="C11" s="23"/>
    </row>
    <row r="12" spans="1:3" x14ac:dyDescent="0.25">
      <c r="C12" t="s">
        <v>73</v>
      </c>
    </row>
    <row r="13" spans="1:3" x14ac:dyDescent="0.25">
      <c r="C13" t="s">
        <v>74</v>
      </c>
    </row>
    <row r="14" spans="1:3" x14ac:dyDescent="0.25">
      <c r="C14" t="s">
        <v>75</v>
      </c>
    </row>
    <row r="15" spans="1:3" x14ac:dyDescent="0.25">
      <c r="C15" t="s">
        <v>76</v>
      </c>
    </row>
    <row r="16" spans="1:3" x14ac:dyDescent="0.25">
      <c r="C16" t="s">
        <v>77</v>
      </c>
    </row>
    <row r="17" spans="3:3" x14ac:dyDescent="0.25">
      <c r="C17" t="s">
        <v>78</v>
      </c>
    </row>
    <row r="18" spans="3:3" x14ac:dyDescent="0.25">
      <c r="C18" t="s">
        <v>79</v>
      </c>
    </row>
    <row r="19" spans="3:3" x14ac:dyDescent="0.25">
      <c r="C19" t="s">
        <v>80</v>
      </c>
    </row>
    <row r="20" spans="3:3" x14ac:dyDescent="0.25">
      <c r="C20" t="s">
        <v>81</v>
      </c>
    </row>
    <row r="21" spans="3:3" x14ac:dyDescent="0.25">
      <c r="C21" t="s">
        <v>82</v>
      </c>
    </row>
    <row r="22" spans="3:3" x14ac:dyDescent="0.25">
      <c r="C22" t="s">
        <v>83</v>
      </c>
    </row>
    <row r="23" spans="3:3" x14ac:dyDescent="0.25">
      <c r="C23" t="s">
        <v>84</v>
      </c>
    </row>
    <row r="24" spans="3:3" x14ac:dyDescent="0.25">
      <c r="C24" t="s">
        <v>85</v>
      </c>
    </row>
    <row r="25" spans="3:3" x14ac:dyDescent="0.25">
      <c r="C25" t="s">
        <v>86</v>
      </c>
    </row>
    <row r="26" spans="3:3" x14ac:dyDescent="0.25">
      <c r="C26" t="s">
        <v>87</v>
      </c>
    </row>
    <row r="27" spans="3:3" x14ac:dyDescent="0.25">
      <c r="C27" t="s">
        <v>150</v>
      </c>
    </row>
    <row r="29" spans="3:3" x14ac:dyDescent="0.25">
      <c r="C29" s="23" t="s">
        <v>88</v>
      </c>
    </row>
    <row r="31" spans="3:3" x14ac:dyDescent="0.25">
      <c r="C31" t="s">
        <v>89</v>
      </c>
    </row>
    <row r="32" spans="3:3" x14ac:dyDescent="0.25">
      <c r="C32" t="s">
        <v>90</v>
      </c>
    </row>
    <row r="33" spans="3:3" x14ac:dyDescent="0.25">
      <c r="C33" t="s">
        <v>91</v>
      </c>
    </row>
    <row r="34" spans="3:3" x14ac:dyDescent="0.25">
      <c r="C34" t="s">
        <v>150</v>
      </c>
    </row>
    <row r="36" spans="3:3" x14ac:dyDescent="0.25">
      <c r="C36" s="23" t="s">
        <v>92</v>
      </c>
    </row>
    <row r="38" spans="3:3" x14ac:dyDescent="0.25">
      <c r="C38" t="s">
        <v>93</v>
      </c>
    </row>
    <row r="39" spans="3:3" x14ac:dyDescent="0.25">
      <c r="C39" t="s">
        <v>94</v>
      </c>
    </row>
    <row r="40" spans="3:3" x14ac:dyDescent="0.25">
      <c r="C40" t="s">
        <v>95</v>
      </c>
    </row>
    <row r="41" spans="3:3" x14ac:dyDescent="0.25">
      <c r="C41" t="s">
        <v>96</v>
      </c>
    </row>
    <row r="42" spans="3:3" x14ac:dyDescent="0.25">
      <c r="C42" t="s">
        <v>97</v>
      </c>
    </row>
    <row r="43" spans="3:3" x14ac:dyDescent="0.25">
      <c r="C43" t="s">
        <v>98</v>
      </c>
    </row>
    <row r="44" spans="3:3" x14ac:dyDescent="0.25">
      <c r="C44" t="s">
        <v>99</v>
      </c>
    </row>
    <row r="45" spans="3:3" x14ac:dyDescent="0.25">
      <c r="C45" t="s">
        <v>100</v>
      </c>
    </row>
    <row r="46" spans="3:3" x14ac:dyDescent="0.25">
      <c r="C46" t="s">
        <v>101</v>
      </c>
    </row>
    <row r="47" spans="3:3" x14ac:dyDescent="0.25">
      <c r="C47" t="s">
        <v>102</v>
      </c>
    </row>
    <row r="48" spans="3:3" x14ac:dyDescent="0.25">
      <c r="C48" t="s">
        <v>103</v>
      </c>
    </row>
    <row r="49" spans="3:3" x14ac:dyDescent="0.25">
      <c r="C49" t="s">
        <v>104</v>
      </c>
    </row>
    <row r="50" spans="3:3" x14ac:dyDescent="0.25">
      <c r="C50" t="s">
        <v>150</v>
      </c>
    </row>
    <row r="52" spans="3:3" x14ac:dyDescent="0.25">
      <c r="C52" s="23" t="s">
        <v>105</v>
      </c>
    </row>
    <row r="54" spans="3:3" x14ac:dyDescent="0.25">
      <c r="C54" t="s">
        <v>106</v>
      </c>
    </row>
    <row r="55" spans="3:3" x14ac:dyDescent="0.25">
      <c r="C55" t="s">
        <v>107</v>
      </c>
    </row>
    <row r="56" spans="3:3" x14ac:dyDescent="0.25">
      <c r="C56" t="s">
        <v>108</v>
      </c>
    </row>
    <row r="57" spans="3:3" x14ac:dyDescent="0.25">
      <c r="C57" t="s">
        <v>109</v>
      </c>
    </row>
    <row r="58" spans="3:3" x14ac:dyDescent="0.25">
      <c r="C58" t="s">
        <v>110</v>
      </c>
    </row>
    <row r="59" spans="3:3" x14ac:dyDescent="0.25">
      <c r="C59" t="s">
        <v>111</v>
      </c>
    </row>
    <row r="60" spans="3:3" x14ac:dyDescent="0.25">
      <c r="C60" t="s">
        <v>150</v>
      </c>
    </row>
    <row r="62" spans="3:3" x14ac:dyDescent="0.25">
      <c r="C62" s="23" t="s">
        <v>112</v>
      </c>
    </row>
    <row r="64" spans="3:3" x14ac:dyDescent="0.25">
      <c r="C64" t="s">
        <v>113</v>
      </c>
    </row>
    <row r="65" spans="3:3" x14ac:dyDescent="0.25">
      <c r="C65" t="s">
        <v>114</v>
      </c>
    </row>
    <row r="66" spans="3:3" x14ac:dyDescent="0.25">
      <c r="C66" t="s">
        <v>115</v>
      </c>
    </row>
    <row r="67" spans="3:3" x14ac:dyDescent="0.25">
      <c r="C67" t="s">
        <v>116</v>
      </c>
    </row>
    <row r="68" spans="3:3" x14ac:dyDescent="0.25">
      <c r="C68" t="s">
        <v>117</v>
      </c>
    </row>
    <row r="69" spans="3:3" x14ac:dyDescent="0.25">
      <c r="C69" t="s">
        <v>118</v>
      </c>
    </row>
    <row r="70" spans="3:3" x14ac:dyDescent="0.25">
      <c r="C70" t="s">
        <v>119</v>
      </c>
    </row>
    <row r="71" spans="3:3" x14ac:dyDescent="0.25">
      <c r="C71" t="s">
        <v>120</v>
      </c>
    </row>
    <row r="72" spans="3:3" x14ac:dyDescent="0.25">
      <c r="C72" t="s">
        <v>121</v>
      </c>
    </row>
    <row r="73" spans="3:3" x14ac:dyDescent="0.25">
      <c r="C73" t="s">
        <v>122</v>
      </c>
    </row>
    <row r="74" spans="3:3" x14ac:dyDescent="0.25">
      <c r="C74" t="s">
        <v>150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32B2A53C6B7346B42DE2F6DF0BC9FC" ma:contentTypeVersion="19" ma:contentTypeDescription="Utwórz nowy dokument." ma:contentTypeScope="" ma:versionID="15b2d96cd2bfd2630f4ea223c5ca16b4">
  <xsd:schema xmlns:xsd="http://www.w3.org/2001/XMLSchema" xmlns:xs="http://www.w3.org/2001/XMLSchema" xmlns:p="http://schemas.microsoft.com/office/2006/metadata/properties" xmlns:ns2="41b4efc4-3ff4-4a37-b61b-30487935e845" xmlns:ns3="7ab80886-c2e8-4be1-99ad-44f6a8ccf435" targetNamespace="http://schemas.microsoft.com/office/2006/metadata/properties" ma:root="true" ma:fieldsID="8e0cfbf25c4aa806fe4bb1f3fcd6c247" ns2:_="" ns3:_="">
    <xsd:import namespace="41b4efc4-3ff4-4a37-b61b-30487935e845"/>
    <xsd:import namespace="7ab80886-c2e8-4be1-99ad-44f6a8ccf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4efc4-3ff4-4a37-b61b-30487935e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80886-c2e8-4be1-99ad-44f6a8ccf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5c8944-338a-4112-b00a-efee0d24092b}" ma:internalName="TaxCatchAll" ma:showField="CatchAllData" ma:web="7ab80886-c2e8-4be1-99ad-44f6a8ccf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b80886-c2e8-4be1-99ad-44f6a8ccf435" xsi:nil="true"/>
    <lcf76f155ced4ddcb4097134ff3c332f xmlns="41b4efc4-3ff4-4a37-b61b-30487935e84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9DE15-C4FD-4A65-BC3F-0BCEAE14F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4efc4-3ff4-4a37-b61b-30487935e845"/>
    <ds:schemaRef ds:uri="7ab80886-c2e8-4be1-99ad-44f6a8ccf4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44C593-4D7F-46EF-BD73-7C6D276A3DAE}">
  <ds:schemaRefs>
    <ds:schemaRef ds:uri="http://schemas.microsoft.com/office/2006/metadata/properties"/>
    <ds:schemaRef ds:uri="http://schemas.microsoft.com/office/infopath/2007/PartnerControls"/>
    <ds:schemaRef ds:uri="7ab80886-c2e8-4be1-99ad-44f6a8ccf435"/>
    <ds:schemaRef ds:uri="41b4efc4-3ff4-4a37-b61b-30487935e845"/>
  </ds:schemaRefs>
</ds:datastoreItem>
</file>

<file path=customXml/itemProps3.xml><?xml version="1.0" encoding="utf-8"?>
<ds:datastoreItem xmlns:ds="http://schemas.openxmlformats.org/officeDocument/2006/customXml" ds:itemID="{82BC00AB-634C-4F52-AD8F-115C66085A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Opis, harmonogram</vt:lpstr>
      <vt:lpstr>Kosztorys</vt:lpstr>
      <vt:lpstr>Dane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Korpysz</dc:creator>
  <cp:keywords/>
  <dc:description/>
  <cp:lastModifiedBy>Patrycja Alenkuć | NIMiT</cp:lastModifiedBy>
  <cp:revision/>
  <dcterms:created xsi:type="dcterms:W3CDTF">2024-07-08T19:17:40Z</dcterms:created>
  <dcterms:modified xsi:type="dcterms:W3CDTF">2026-03-03T12:08:34Z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0x010100EE32B2A53C6B7346B42DE2F6DF0BC9FC</vt:lpwstr>
  </property>
  <property fmtid="{D5CDD505-2E9C-101B-9397-08002B2CF9AE}" pid="3" name="MediaServiceImageTags">
    <vt:lpwstr/>
  </property>
</Properties>
</file>