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atrycja.alenkuc\AppData\Local\Temp\ezdpuw\20250304170213880\"/>
    </mc:Choice>
  </mc:AlternateContent>
  <xr:revisionPtr revIDLastSave="0" documentId="13_ncr:1_{7A9D366C-FB9F-45D1-B022-DF8E048A145E}" xr6:coauthVersionLast="47" xr6:coauthVersionMax="47" xr10:uidLastSave="{00000000-0000-0000-0000-000000000000}"/>
  <workbookProtection workbookAlgorithmName="SHA-512" workbookHashValue="gNIZV6pt7HR3iLXK8+LIKJyqOcmJ/kNkZdtG9YOeRBkGf1oIkSz5NAFGE+FJDPWi1MJll+86L7XCM8gV5Bfutw==" workbookSaltValue="lT1E0+SfUumzLQ5KuPO4Eg==" workbookSpinCount="100000" lockStructure="1"/>
  <bookViews>
    <workbookView xWindow="-120" yWindow="-120" windowWidth="29040" windowHeight="15720" xr2:uid="{00000000-000D-0000-FFFF-FFFF00000000}"/>
  </bookViews>
  <sheets>
    <sheet name="Kosztorys" sheetId="1" r:id="rId1"/>
    <sheet name="Dane" sheetId="2" state="hidden" r:id="rId2"/>
  </sheets>
  <definedNames>
    <definedName name="_xlnm.Print_Area" localSheetId="0">Kosztorys!$A$2:$I$128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H56" i="1" s="1"/>
  <c r="F55" i="1"/>
  <c r="H55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02" i="1"/>
  <c r="H102" i="1" s="1"/>
  <c r="F90" i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89" i="1"/>
  <c r="H89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77" i="1"/>
  <c r="H77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43" i="1"/>
  <c r="H43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21" i="1"/>
  <c r="H21" i="1" s="1"/>
  <c r="F18" i="1"/>
  <c r="H18" i="1" s="1"/>
  <c r="F15" i="1"/>
  <c r="H15" i="1" s="1"/>
  <c r="F16" i="1"/>
  <c r="H16" i="1" s="1"/>
  <c r="F17" i="1"/>
  <c r="H17" i="1" s="1"/>
  <c r="F14" i="1"/>
  <c r="G99" i="1"/>
  <c r="E125" i="1" s="1"/>
  <c r="G87" i="1"/>
  <c r="E124" i="1" s="1"/>
  <c r="G75" i="1"/>
  <c r="E123" i="1" s="1"/>
  <c r="G53" i="1"/>
  <c r="G41" i="1"/>
  <c r="E121" i="1" s="1"/>
  <c r="H87" i="1" l="1"/>
  <c r="F124" i="1" s="1"/>
  <c r="H53" i="1"/>
  <c r="F122" i="1" s="1"/>
  <c r="H112" i="1"/>
  <c r="F99" i="1"/>
  <c r="H90" i="1"/>
  <c r="H99" i="1" s="1"/>
  <c r="F125" i="1" s="1"/>
  <c r="F19" i="1"/>
  <c r="H75" i="1"/>
  <c r="F123" i="1" s="1"/>
  <c r="H41" i="1"/>
  <c r="F121" i="1" s="1"/>
  <c r="F53" i="1"/>
  <c r="E122" i="1" s="1"/>
  <c r="F87" i="1"/>
  <c r="F75" i="1"/>
  <c r="F41" i="1"/>
  <c r="D121" i="1" l="1"/>
  <c r="D123" i="1"/>
  <c r="D125" i="1"/>
  <c r="F112" i="1"/>
  <c r="F113" i="1" s="1"/>
  <c r="F126" i="1"/>
  <c r="D124" i="1"/>
  <c r="D122" i="1"/>
  <c r="H14" i="1"/>
  <c r="H19" i="1" s="1"/>
  <c r="G19" i="1"/>
  <c r="D126" i="1" l="1"/>
  <c r="G113" i="1"/>
  <c r="E120" i="1"/>
  <c r="H113" i="1"/>
  <c r="F120" i="1"/>
  <c r="E127" i="1" l="1"/>
  <c r="G120" i="1" s="1"/>
  <c r="D120" i="1"/>
  <c r="D127" i="1" s="1"/>
  <c r="F127" i="1"/>
  <c r="H127" i="1" l="1"/>
  <c r="H121" i="1"/>
  <c r="H123" i="1"/>
  <c r="H125" i="1"/>
  <c r="H122" i="1"/>
  <c r="H124" i="1"/>
  <c r="H126" i="1"/>
  <c r="H120" i="1"/>
  <c r="G121" i="1"/>
  <c r="G122" i="1"/>
  <c r="G123" i="1"/>
  <c r="G124" i="1"/>
  <c r="G125" i="1"/>
  <c r="G1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Alenkuć | NIMiT</author>
  </authors>
  <commentList>
    <comment ref="G19" authorId="0" shapeId="0" xr:uid="{88D6E115-2D39-4E33-818D-229E70DCAB31}">
      <text>
        <r>
          <rPr>
            <b/>
            <sz val="9"/>
            <color indexed="81"/>
            <rFont val="Tahoma"/>
            <family val="2"/>
            <charset val="238"/>
          </rPr>
          <t xml:space="preserve">Co najmniej 20% kwoty brutto Dofinansowania </t>
        </r>
      </text>
    </comment>
    <comment ref="G113" authorId="0" shapeId="0" xr:uid="{62BDECD2-756F-4AB1-A9AD-F15C4AA1E9B1}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Priorytet 1 = max 80 000 zł brutto
Priorytet 2 = max 40 000 zł brutto</t>
        </r>
      </text>
    </comment>
    <comment ref="G120" authorId="0" shapeId="0" xr:uid="{BB4E935C-DFC4-4DCF-825C-C9DBED49EEEE}">
      <text>
        <r>
          <rPr>
            <b/>
            <sz val="9"/>
            <color indexed="81"/>
            <rFont val="Tahoma"/>
            <family val="2"/>
            <charset val="238"/>
          </rPr>
          <t xml:space="preserve">Co najmniej 20% kwoty brutto Dofinansowania </t>
        </r>
      </text>
    </comment>
    <comment ref="H127" authorId="0" shapeId="0" xr:uid="{4AB47893-9EE3-498F-900F-F5A49CEDAF44}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Min 10%</t>
        </r>
      </text>
    </comment>
  </commentList>
</comments>
</file>

<file path=xl/sharedStrings.xml><?xml version="1.0" encoding="utf-8"?>
<sst xmlns="http://schemas.openxmlformats.org/spreadsheetml/2006/main" count="114" uniqueCount="101">
  <si>
    <t>Ze środków NIMiT</t>
  </si>
  <si>
    <t>Ze środków własnych lub z innych źródeł</t>
  </si>
  <si>
    <t>Koszt całkowity</t>
  </si>
  <si>
    <t>Koszty produkcji spektaklu premierowego (z wyłączeniem zakupu środków trwałych)</t>
  </si>
  <si>
    <t>Razem:</t>
  </si>
  <si>
    <t>Lp.</t>
  </si>
  <si>
    <t>Opis kosztu</t>
  </si>
  <si>
    <t>Sposób kalkulacji</t>
  </si>
  <si>
    <t>Liczba</t>
  </si>
  <si>
    <t>Dofinansowanie NIMiT</t>
  </si>
  <si>
    <t>Środki własne lub z innego źródła</t>
  </si>
  <si>
    <t>Razem</t>
  </si>
  <si>
    <t>SUMA:</t>
  </si>
  <si>
    <t>Honoraria choreografów i asystentów choreografów oraz koszty z tytułu praw autorskich do choreografii:</t>
  </si>
  <si>
    <t>Inne honoraria autorskie:</t>
  </si>
  <si>
    <t>Koszty organizacyjne:</t>
  </si>
  <si>
    <t>Koszty produkcji spektaklu premierowego:</t>
  </si>
  <si>
    <t>Koszty dodatkowej promocji:</t>
  </si>
  <si>
    <t>Koszty dostosowania spektaklu do osób ze szczególnymi potrzebami:</t>
  </si>
  <si>
    <t>Honoraria Choreografów, asystentów(-tek) Choreografów, koszty z tytułu praw autorskich do choreografii</t>
  </si>
  <si>
    <t>Koszty organizacyjne (koszty transportu, noclegów i podróży osób zaangażowanych w realizację Projektu)</t>
  </si>
  <si>
    <t>Koszty dodatkowej promocji i dokumentacji projektu oraz dostosowania tych treści do osób z róznymi potrzebami (wybór z listy)</t>
  </si>
  <si>
    <t>Koszty dodatkowej promocji i dokumentacji Projektu oraz dostosowania tych treści do osób z róznymi potrzebami</t>
  </si>
  <si>
    <t>Koszty dostosowania produkcji, premiery i wydarzeń edukacyjnych towarzyszących premierze spektaklu do osób ze różnymi potrzebami i możliwościami</t>
  </si>
  <si>
    <t>Koszty dostosowania produkcji, premiery i wydarzeń edukacyjnych towarzyszących premierze spektaklu do osób ze różnymi potrzebami i możliwościami (wybór z listy)</t>
  </si>
  <si>
    <t>Koszty produkcji spektaklu premierowego (z wyłączeniem zakupu środków trwałych) (wybór z listy)</t>
  </si>
  <si>
    <t>Koszty organizacyjne (koszty transportu, noclegów i podróży osób zaangażowanych w realizację Projektu) (wybór z listy)</t>
  </si>
  <si>
    <t>Honoraria Choreografów, asystentów(-tek) Choreografów, koszty z tytułu praw autorskich do choreografii (wybór z listy)</t>
  </si>
  <si>
    <t>Honorarium Choreografa za stworzenie/adaptację dzieła</t>
  </si>
  <si>
    <t>Honorarium asystenta(-tki) Choreografa</t>
  </si>
  <si>
    <t>Opłaty na rzecz organizacji zbiorowego zarządzania</t>
  </si>
  <si>
    <t>Koszty wynikające z nabycia praw autorskich i pokrewnych oraz z tytułu opłat licencyjnych</t>
  </si>
  <si>
    <t>Honorarium tancerza(-rki)</t>
  </si>
  <si>
    <t>Honorarium muzyka(-czki)</t>
  </si>
  <si>
    <t>Inne honoraria autorskie (honoraria tancerzy(-ek), muzyków(-czek), reżyserów(-ek) światła, realizatorów(-rek) dźwięku, scenarzysty(-ek), scenografów(-ek), kostiumografów(-ek), autorów(-ek) multimediów) (wybór z listy)</t>
  </si>
  <si>
    <t>Inne honoraria autorskie (honoraria tancerzy(-ek), muzyków(-czek), reżyserów(-ek) światła, realizatorów(-rek) dźwięku, scenarzysty(-ek), scenografów(-ek), kostiumografów(-ek), autorów(-ek) multimediów)</t>
  </si>
  <si>
    <t>Honorarium kompozytora(-rki) muzyki/warstwy dźwiękowej</t>
  </si>
  <si>
    <t>Honorarium scenografa(-ki)</t>
  </si>
  <si>
    <t>Honorarium kostiumografa(-ki)</t>
  </si>
  <si>
    <t>Honorarium autora(-rki) multimediów</t>
  </si>
  <si>
    <t>Honorarium reżysera(-rki)</t>
  </si>
  <si>
    <t>Honorarium dramaturga(-żki)</t>
  </si>
  <si>
    <t>Koszty noclegów osób</t>
  </si>
  <si>
    <t>Koszty podróży osób</t>
  </si>
  <si>
    <t>Koszty transportu sprzętu, dekoracji, materiałów, wyposażenia</t>
  </si>
  <si>
    <t>Wynagrodzenie producenta(-tki)</t>
  </si>
  <si>
    <t>Wynagrodzenie koordynatora(-rki)</t>
  </si>
  <si>
    <t>Wynagrodzenie obsługi technicznej</t>
  </si>
  <si>
    <t>Wynagrodzenie obsługi widowni</t>
  </si>
  <si>
    <t>Koszty wynajęcia sceny lub sali do prób i pokazu</t>
  </si>
  <si>
    <t>Honorarium reżysera(-rki) światła</t>
  </si>
  <si>
    <t>Opłaty czynszowe za salę prób lub scenę</t>
  </si>
  <si>
    <t xml:space="preserve">Koszty wynajęcia sprzętu technicznego </t>
  </si>
  <si>
    <t>Koszty materiałów i wyposażenia</t>
  </si>
  <si>
    <t>Koszty dokumentacji i rejestracji realizacji zadania</t>
  </si>
  <si>
    <t>Koszty promocji i kampanii informacyjnej</t>
  </si>
  <si>
    <t>Honorarium koordynatora(-ki) promocji</t>
  </si>
  <si>
    <t>Koszty opracowania, redakcji i korekty tekstów promocyjnych</t>
  </si>
  <si>
    <t>Koszty tłumaczeń na potrzeby promocji zadania</t>
  </si>
  <si>
    <t xml:space="preserve">Koszty wynajęcia sprzętu  </t>
  </si>
  <si>
    <t>Inne koszty związane z dostosowaniem działań i formy przekazu w celu zapewnienia dostępności osobom ze róznymi potrzebami i możliwościami</t>
  </si>
  <si>
    <t>Wynagrodzenie koordynatora(-ki) dostępności</t>
  </si>
  <si>
    <t>Koszty audiodeskrypcji</t>
  </si>
  <si>
    <t xml:space="preserve">Koszty opracowania tekstu łatwego, w tym przewodników </t>
  </si>
  <si>
    <t>Wynagrodzenia asystentów osób z róznymi potrzebami i możliwościami</t>
  </si>
  <si>
    <t>Wynagrodzenie tłumaczy(-ek)</t>
  </si>
  <si>
    <t>SZCZEGÓŁOWA KALKULACJA KOSZTORYSU PROJEKTU</t>
  </si>
  <si>
    <t>SKRÓCONY KOSZTORYS PROJEKTU</t>
  </si>
  <si>
    <t>Wnioskodawca wypełnia tylko komórki w kolorze białym</t>
  </si>
  <si>
    <t>Koszty związane z udostępnianiem treści w formie elektroniczne w tym koszty łącza i streamingu</t>
  </si>
  <si>
    <t>I</t>
  </si>
  <si>
    <t>II</t>
  </si>
  <si>
    <t>III</t>
  </si>
  <si>
    <t>IV</t>
  </si>
  <si>
    <t>V</t>
  </si>
  <si>
    <t>VI</t>
  </si>
  <si>
    <t>VII</t>
  </si>
  <si>
    <t>Inne koszty kwalifkowane spoza Dofinansowania</t>
  </si>
  <si>
    <t>Inne koszty kwalifkowane spoza Dofinansowania (proszę wpisać)</t>
  </si>
  <si>
    <t>KOSZTY KWALIFIKOWANE FINANSOWANE ZE ŚRODKÓW NIMiT, ŚRODKÓW WŁASNYCH I Z INNYCH ŹRÓDEŁ</t>
  </si>
  <si>
    <t>KOSZTY KWALIFIKOWANE FINANSOWANE TYLKO ZE ŚRODKÓW WŁASNYCH I INNYCH ŹRÓDEŁ, NIE FINANSOWANE ZE ŚRODKÓW NIMiT</t>
  </si>
  <si>
    <t>KATEGORIE KOSZTÓW KWALIFIKOWANYCH ZE ŚRODKÓW NIMiT, ŚRODKÓW WŁASNYCH I Z INNCYH ŹRÓDEŁ</t>
  </si>
  <si>
    <t>W sytuacji potrzeby zwiększenia liczby wierszy należy skontaktować się z Koordynatorem Programu</t>
  </si>
  <si>
    <t>Kwota jednostkowa brutto w pełnych zł</t>
  </si>
  <si>
    <t>Koszt całkowity brutto (w pełnych zł)</t>
  </si>
  <si>
    <t>Koszty brutto z podziałem na źródła finansowania (w pełnych zł)</t>
  </si>
  <si>
    <t>Opłaty z tytułu praw do rozporządzania wizerunkiem osób zaangażowanych w realizację spektaklu</t>
  </si>
  <si>
    <t>Opłaty na rzecz organizacji zbiorowego zarządzania zrzeszające osoby zaangażowane w realizację spektaklu</t>
  </si>
  <si>
    <t>Opłaty nabycia praw autorskich i pokrewnych oraz opłat licencyjnych do utworów wykorzystanych w spektaklu</t>
  </si>
  <si>
    <t>Honorarium reżysera(-rki) dźwięku</t>
  </si>
  <si>
    <t>Wynagrodzenie moderatora(-ki) wydarzeń edukacyjnych towarzyszącym premierze spektaklu</t>
  </si>
  <si>
    <t>Koszty obsługi na potrzeby realizacji Projektu</t>
  </si>
  <si>
    <t>Koszty obsługi prawne jna potrzeby realizacji Projektu</t>
  </si>
  <si>
    <t>koszty administracyjne na potrzeby realizacji Projektu</t>
  </si>
  <si>
    <t>% środków NIMiT z wnioskowanego Dofinansowania</t>
  </si>
  <si>
    <t>Lp</t>
  </si>
  <si>
    <t>% środków własnych i z inncyh źródeł względem całości</t>
  </si>
  <si>
    <t>ZAMÓWIENIA CHOREOGRAFICZNE EDYCJA 2025</t>
  </si>
  <si>
    <t>Nazwa Wnioskodawcy:</t>
  </si>
  <si>
    <t>Nazwa Projektu:</t>
  </si>
  <si>
    <t>Załącznik nr 3 do Wniosku - Szablon Kalkulacji kosztów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</si>
</sst>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[$zł-415]_-;\-* #,##0.00\ [$zł-415]_-;_-* &quot;-&quot;??\ [$zł-415]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indexed="8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165" fontId="2" fillId="0" borderId="20" xfId="1" applyFont="1" applyBorder="1" applyAlignment="1" applyProtection="1">
      <alignment horizontal="right" vertical="top"/>
    </xf>
    <xf numFmtId="166" fontId="6" fillId="0" borderId="21" xfId="1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166" fontId="10" fillId="3" borderId="1" xfId="0" applyNumberFormat="1" applyFont="1" applyFill="1" applyBorder="1" applyAlignment="1" applyProtection="1">
      <alignment vertical="top"/>
      <protection locked="0"/>
    </xf>
    <xf numFmtId="166" fontId="17" fillId="0" borderId="1" xfId="0" applyNumberFormat="1" applyFont="1" applyBorder="1" applyAlignment="1" applyProtection="1">
      <alignment horizontal="left" vertical="center" wrapText="1"/>
      <protection locked="0"/>
    </xf>
    <xf numFmtId="166" fontId="10" fillId="0" borderId="1" xfId="0" applyNumberFormat="1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166" fontId="17" fillId="0" borderId="1" xfId="0" applyNumberFormat="1" applyFont="1" applyBorder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horizontal="left" vertical="top"/>
      <protection locked="0"/>
    </xf>
    <xf numFmtId="166" fontId="17" fillId="3" borderId="1" xfId="0" applyNumberFormat="1" applyFont="1" applyFill="1" applyBorder="1" applyAlignment="1" applyProtection="1">
      <alignment horizontal="left" vertical="top"/>
      <protection locked="0"/>
    </xf>
    <xf numFmtId="166" fontId="18" fillId="0" borderId="1" xfId="0" applyNumberFormat="1" applyFont="1" applyBorder="1" applyAlignment="1" applyProtection="1">
      <alignment horizontal="left" vertical="center" wrapText="1"/>
      <protection locked="0"/>
    </xf>
    <xf numFmtId="166" fontId="18" fillId="0" borderId="1" xfId="0" applyNumberFormat="1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166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vertical="top"/>
      <protection locked="0"/>
    </xf>
    <xf numFmtId="0" fontId="19" fillId="3" borderId="1" xfId="0" applyFont="1" applyFill="1" applyBorder="1" applyAlignment="1" applyProtection="1">
      <alignment horizontal="left" vertical="top"/>
      <protection locked="0"/>
    </xf>
    <xf numFmtId="166" fontId="19" fillId="3" borderId="1" xfId="0" applyNumberFormat="1" applyFont="1" applyFill="1" applyBorder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166" fontId="19" fillId="0" borderId="1" xfId="0" applyNumberFormat="1" applyFont="1" applyBorder="1" applyAlignment="1" applyProtection="1">
      <alignment horizontal="left" vertical="center" wrapText="1"/>
      <protection locked="0"/>
    </xf>
    <xf numFmtId="166" fontId="21" fillId="2" borderId="1" xfId="2" applyNumberFormat="1" applyFont="1" applyFill="1" applyBorder="1" applyAlignment="1" applyProtection="1">
      <alignment horizontal="right" vertical="top"/>
    </xf>
    <xf numFmtId="165" fontId="2" fillId="0" borderId="19" xfId="1" applyFont="1" applyBorder="1" applyAlignment="1" applyProtection="1">
      <alignment horizontal="right" vertical="top"/>
    </xf>
    <xf numFmtId="166" fontId="6" fillId="0" borderId="0" xfId="1" applyNumberFormat="1" applyFont="1" applyFill="1" applyBorder="1" applyAlignment="1" applyProtection="1">
      <alignment horizontal="center" vertical="center"/>
    </xf>
    <xf numFmtId="165" fontId="2" fillId="0" borderId="13" xfId="1" applyFont="1" applyBorder="1" applyAlignment="1" applyProtection="1">
      <alignment horizontal="right" vertical="top"/>
    </xf>
    <xf numFmtId="1" fontId="10" fillId="3" borderId="1" xfId="0" applyNumberFormat="1" applyFont="1" applyFill="1" applyBorder="1" applyAlignment="1" applyProtection="1">
      <alignment horizontal="right" vertical="top"/>
      <protection locked="0"/>
    </xf>
    <xf numFmtId="1" fontId="10" fillId="0" borderId="1" xfId="0" applyNumberFormat="1" applyFont="1" applyBorder="1" applyAlignment="1" applyProtection="1">
      <alignment horizontal="right" vertical="center" wrapText="1"/>
      <protection locked="0"/>
    </xf>
    <xf numFmtId="1" fontId="17" fillId="0" borderId="1" xfId="0" applyNumberFormat="1" applyFont="1" applyBorder="1" applyAlignment="1" applyProtection="1">
      <alignment horizontal="right" vertical="center" wrapText="1"/>
      <protection locked="0"/>
    </xf>
    <xf numFmtId="1" fontId="17" fillId="3" borderId="1" xfId="0" applyNumberFormat="1" applyFont="1" applyFill="1" applyBorder="1" applyAlignment="1" applyProtection="1">
      <alignment horizontal="right" vertical="top"/>
      <protection locked="0"/>
    </xf>
    <xf numFmtId="1" fontId="17" fillId="0" borderId="1" xfId="0" applyNumberFormat="1" applyFont="1" applyBorder="1" applyAlignment="1" applyProtection="1">
      <alignment horizontal="right" vertical="top" wrapText="1"/>
      <protection locked="0"/>
    </xf>
    <xf numFmtId="1" fontId="19" fillId="3" borderId="1" xfId="0" applyNumberFormat="1" applyFont="1" applyFill="1" applyBorder="1" applyAlignment="1" applyProtection="1">
      <alignment horizontal="right" vertical="top"/>
      <protection locked="0"/>
    </xf>
    <xf numFmtId="1" fontId="19" fillId="0" borderId="1" xfId="0" applyNumberFormat="1" applyFont="1" applyBorder="1" applyAlignment="1" applyProtection="1">
      <alignment horizontal="right" vertical="center" wrapText="1"/>
      <protection locked="0"/>
    </xf>
    <xf numFmtId="10" fontId="11" fillId="2" borderId="1" xfId="3" applyNumberFormat="1" applyFont="1" applyFill="1" applyBorder="1" applyAlignment="1" applyProtection="1">
      <alignment horizontal="center" vertical="center" wrapText="1"/>
    </xf>
    <xf numFmtId="10" fontId="15" fillId="2" borderId="1" xfId="3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Border="1" applyAlignment="1" applyProtection="1">
      <alignment horizontal="right" vertical="top"/>
      <protection locked="0"/>
    </xf>
    <xf numFmtId="0" fontId="10" fillId="0" borderId="1" xfId="0" applyFont="1" applyBorder="1" applyAlignment="1" applyProtection="1">
      <alignment horizontal="right" vertical="top"/>
      <protection locked="0"/>
    </xf>
    <xf numFmtId="165" fontId="2" fillId="0" borderId="0" xfId="1" applyFont="1" applyBorder="1" applyAlignment="1" applyProtection="1">
      <alignment vertical="top"/>
    </xf>
    <xf numFmtId="165" fontId="2" fillId="0" borderId="0" xfId="1" applyFont="1" applyBorder="1" applyAlignment="1" applyProtection="1">
      <alignment horizontal="right" vertical="top"/>
    </xf>
    <xf numFmtId="165" fontId="8" fillId="0" borderId="13" xfId="1" applyFont="1" applyBorder="1" applyAlignment="1" applyProtection="1">
      <alignment horizontal="right" vertical="top"/>
    </xf>
    <xf numFmtId="165" fontId="2" fillId="4" borderId="22" xfId="1" applyFont="1" applyFill="1" applyBorder="1" applyAlignment="1" applyProtection="1">
      <alignment horizontal="right" vertical="top"/>
    </xf>
    <xf numFmtId="165" fontId="2" fillId="4" borderId="25" xfId="1" applyFont="1" applyFill="1" applyBorder="1" applyAlignment="1" applyProtection="1">
      <alignment horizontal="right" vertical="top"/>
    </xf>
    <xf numFmtId="165" fontId="2" fillId="4" borderId="24" xfId="1" applyFont="1" applyFill="1" applyBorder="1" applyAlignment="1" applyProtection="1">
      <alignment horizontal="right" vertical="top"/>
    </xf>
    <xf numFmtId="165" fontId="1" fillId="4" borderId="18" xfId="1" applyFont="1" applyFill="1" applyBorder="1" applyAlignment="1" applyProtection="1">
      <alignment horizontal="right" vertical="top"/>
    </xf>
    <xf numFmtId="165" fontId="2" fillId="0" borderId="22" xfId="1" applyFont="1" applyFill="1" applyBorder="1" applyAlignment="1" applyProtection="1">
      <alignment horizontal="right" vertical="top"/>
    </xf>
    <xf numFmtId="165" fontId="2" fillId="0" borderId="24" xfId="1" applyFont="1" applyFill="1" applyBorder="1" applyAlignment="1" applyProtection="1">
      <alignment horizontal="right" vertical="top"/>
    </xf>
    <xf numFmtId="0" fontId="2" fillId="0" borderId="0" xfId="0" applyFont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166" fontId="2" fillId="0" borderId="0" xfId="0" applyNumberFormat="1" applyFont="1" applyAlignment="1" applyProtection="1">
      <alignment vertical="top"/>
    </xf>
    <xf numFmtId="0" fontId="2" fillId="0" borderId="23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top"/>
    </xf>
    <xf numFmtId="0" fontId="15" fillId="0" borderId="0" xfId="0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horizontal="right" vertical="center"/>
    </xf>
    <xf numFmtId="0" fontId="26" fillId="0" borderId="0" xfId="0" applyFont="1" applyFill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2" fillId="0" borderId="26" xfId="0" applyFont="1" applyBorder="1" applyAlignment="1" applyProtection="1">
      <alignment vertical="top"/>
    </xf>
    <xf numFmtId="0" fontId="14" fillId="2" borderId="1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top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2" fillId="0" borderId="18" xfId="0" applyFont="1" applyBorder="1" applyAlignment="1" applyProtection="1">
      <alignment horizontal="right" vertical="top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vertical="top"/>
    </xf>
    <xf numFmtId="0" fontId="3" fillId="0" borderId="18" xfId="0" applyFont="1" applyBorder="1" applyAlignment="1" applyProtection="1">
      <alignment vertical="top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166" fontId="10" fillId="2" borderId="1" xfId="0" applyNumberFormat="1" applyFont="1" applyFill="1" applyBorder="1" applyAlignment="1" applyProtection="1">
      <alignment vertical="top"/>
    </xf>
    <xf numFmtId="0" fontId="2" fillId="0" borderId="0" xfId="0" applyFont="1" applyAlignment="1" applyProtection="1">
      <alignment horizontal="right" vertical="top"/>
    </xf>
    <xf numFmtId="0" fontId="9" fillId="2" borderId="2" xfId="0" applyFont="1" applyFill="1" applyBorder="1" applyAlignment="1" applyProtection="1">
      <alignment horizontal="right" vertical="top"/>
    </xf>
    <xf numFmtId="0" fontId="9" fillId="2" borderId="3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>
      <alignment horizontal="right" vertical="top"/>
    </xf>
    <xf numFmtId="166" fontId="9" fillId="2" borderId="1" xfId="0" applyNumberFormat="1" applyFont="1" applyFill="1" applyBorder="1" applyAlignment="1" applyProtection="1">
      <alignment vertical="top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166" fontId="17" fillId="2" borderId="1" xfId="0" applyNumberFormat="1" applyFont="1" applyFill="1" applyBorder="1" applyAlignment="1" applyProtection="1">
      <alignment horizontal="left" vertical="center"/>
    </xf>
    <xf numFmtId="166" fontId="10" fillId="2" borderId="1" xfId="0" applyNumberFormat="1" applyFont="1" applyFill="1" applyBorder="1" applyAlignment="1" applyProtection="1">
      <alignment horizontal="right" vertical="center"/>
    </xf>
    <xf numFmtId="0" fontId="2" fillId="0" borderId="16" xfId="0" applyFont="1" applyBorder="1" applyAlignment="1" applyProtection="1">
      <alignment horizontal="right" vertical="top"/>
    </xf>
    <xf numFmtId="0" fontId="11" fillId="2" borderId="2" xfId="0" applyFont="1" applyFill="1" applyBorder="1" applyAlignment="1" applyProtection="1">
      <alignment horizontal="right" vertical="top"/>
    </xf>
    <xf numFmtId="0" fontId="11" fillId="2" borderId="3" xfId="0" applyFont="1" applyFill="1" applyBorder="1" applyAlignment="1" applyProtection="1">
      <alignment horizontal="right" vertical="top"/>
    </xf>
    <xf numFmtId="0" fontId="11" fillId="2" borderId="4" xfId="0" applyFont="1" applyFill="1" applyBorder="1" applyAlignment="1" applyProtection="1">
      <alignment horizontal="right" vertical="top"/>
    </xf>
    <xf numFmtId="166" fontId="11" fillId="2" borderId="1" xfId="0" applyNumberFormat="1" applyFont="1" applyFill="1" applyBorder="1" applyAlignment="1" applyProtection="1">
      <alignment vertical="top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166" fontId="17" fillId="2" borderId="1" xfId="0" applyNumberFormat="1" applyFont="1" applyFill="1" applyBorder="1" applyAlignment="1" applyProtection="1">
      <alignment horizontal="left" vertical="top"/>
    </xf>
    <xf numFmtId="166" fontId="17" fillId="2" borderId="1" xfId="0" applyNumberFormat="1" applyFont="1" applyFill="1" applyBorder="1" applyAlignment="1" applyProtection="1">
      <alignment horizontal="right" vertical="center" wrapText="1"/>
    </xf>
    <xf numFmtId="166" fontId="10" fillId="2" borderId="1" xfId="0" applyNumberFormat="1" applyFont="1" applyFill="1" applyBorder="1" applyAlignment="1" applyProtection="1">
      <alignment horizontal="left" vertical="center" wrapText="1"/>
    </xf>
    <xf numFmtId="166" fontId="10" fillId="2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top"/>
    </xf>
    <xf numFmtId="0" fontId="8" fillId="2" borderId="2" xfId="0" applyFont="1" applyFill="1" applyBorder="1" applyAlignment="1" applyProtection="1">
      <alignment horizontal="center" vertical="top"/>
    </xf>
    <xf numFmtId="0" fontId="8" fillId="2" borderId="3" xfId="0" applyFont="1" applyFill="1" applyBorder="1" applyAlignment="1" applyProtection="1">
      <alignment horizontal="center" vertical="top"/>
    </xf>
    <xf numFmtId="0" fontId="8" fillId="2" borderId="4" xfId="0" applyFont="1" applyFill="1" applyBorder="1" applyAlignment="1" applyProtection="1">
      <alignment horizontal="center" vertical="top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19" fillId="2" borderId="1" xfId="0" applyFont="1" applyFill="1" applyBorder="1" applyAlignment="1" applyProtection="1">
      <alignment horizontal="center" vertical="center"/>
    </xf>
    <xf numFmtId="166" fontId="19" fillId="2" borderId="1" xfId="0" applyNumberFormat="1" applyFont="1" applyFill="1" applyBorder="1" applyAlignment="1" applyProtection="1">
      <alignment horizontal="left" vertical="top"/>
    </xf>
    <xf numFmtId="166" fontId="19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right" vertical="top" wrapText="1"/>
    </xf>
    <xf numFmtId="0" fontId="7" fillId="2" borderId="3" xfId="0" applyFont="1" applyFill="1" applyBorder="1" applyAlignment="1" applyProtection="1">
      <alignment horizontal="right" vertical="top" wrapText="1"/>
    </xf>
    <xf numFmtId="0" fontId="7" fillId="2" borderId="4" xfId="0" applyFont="1" applyFill="1" applyBorder="1" applyAlignment="1" applyProtection="1">
      <alignment horizontal="right" vertical="top" wrapText="1"/>
    </xf>
    <xf numFmtId="166" fontId="7" fillId="2" borderId="1" xfId="0" applyNumberFormat="1" applyFont="1" applyFill="1" applyBorder="1" applyAlignment="1" applyProtection="1">
      <alignment vertical="top" wrapText="1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166" fontId="8" fillId="2" borderId="6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right" vertical="center"/>
    </xf>
    <xf numFmtId="0" fontId="6" fillId="2" borderId="12" xfId="0" applyFont="1" applyFill="1" applyBorder="1" applyAlignment="1" applyProtection="1">
      <alignment horizontal="right" vertical="center"/>
    </xf>
    <xf numFmtId="0" fontId="6" fillId="2" borderId="11" xfId="0" applyFont="1" applyFill="1" applyBorder="1" applyAlignment="1" applyProtection="1">
      <alignment horizontal="right" vertical="center"/>
    </xf>
    <xf numFmtId="166" fontId="8" fillId="2" borderId="7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top"/>
    </xf>
    <xf numFmtId="0" fontId="22" fillId="0" borderId="13" xfId="0" applyFont="1" applyBorder="1" applyAlignment="1" applyProtection="1">
      <alignment vertical="top"/>
    </xf>
    <xf numFmtId="0" fontId="2" fillId="0" borderId="15" xfId="0" applyFont="1" applyBorder="1" applyAlignment="1" applyProtection="1">
      <alignment vertical="top"/>
    </xf>
    <xf numFmtId="0" fontId="2" fillId="0" borderId="14" xfId="0" applyFont="1" applyBorder="1" applyAlignment="1" applyProtection="1">
      <alignment vertical="top"/>
    </xf>
    <xf numFmtId="0" fontId="2" fillId="0" borderId="17" xfId="0" applyFont="1" applyBorder="1" applyAlignment="1" applyProtection="1">
      <alignment vertical="top"/>
    </xf>
    <xf numFmtId="0" fontId="2" fillId="0" borderId="17" xfId="0" applyFont="1" applyBorder="1" applyAlignment="1" applyProtection="1">
      <alignment horizontal="right" vertical="top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166" fontId="11" fillId="2" borderId="1" xfId="0" applyNumberFormat="1" applyFont="1" applyFill="1" applyBorder="1" applyAlignment="1" applyProtection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right" vertical="top"/>
    </xf>
    <xf numFmtId="0" fontId="2" fillId="0" borderId="1" xfId="0" applyFont="1" applyBorder="1" applyAlignment="1" applyProtection="1">
      <alignment horizontal="center" vertical="top"/>
      <protection locked="0"/>
    </xf>
    <xf numFmtId="0" fontId="9" fillId="2" borderId="3" xfId="0" applyFont="1" applyFill="1" applyBorder="1" applyAlignment="1" applyProtection="1">
      <alignment vertical="center" wrapText="1"/>
    </xf>
    <xf numFmtId="166" fontId="10" fillId="2" borderId="1" xfId="2" applyNumberFormat="1" applyFont="1" applyFill="1" applyBorder="1" applyAlignment="1" applyProtection="1">
      <alignment horizontal="right" vertical="center"/>
    </xf>
    <xf numFmtId="0" fontId="26" fillId="2" borderId="1" xfId="0" applyFont="1" applyFill="1" applyBorder="1" applyAlignment="1" applyProtection="1">
      <alignment vertical="center" wrapText="1"/>
    </xf>
  </cellXfs>
  <cellStyles count="4">
    <cellStyle name="Dziesiętny" xfId="1" builtinId="3"/>
    <cellStyle name="Normalny" xfId="0" builtinId="0"/>
    <cellStyle name="Procentowy" xfId="3" builtinId="5"/>
    <cellStyle name="Walutowy" xfId="2" builtinId="4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2537902</xdr:colOff>
      <xdr:row>5</xdr:row>
      <xdr:rowOff>428625</xdr:rowOff>
    </xdr:to>
    <xdr:pic>
      <xdr:nvPicPr>
        <xdr:cNvPr id="2" name="Obraz 1" descr="Obraz zawierający tekst, Czcionka, logo, Grafika&#10;&#10;Opis wygenerowany automatycznie">
          <a:extLst>
            <a:ext uri="{FF2B5EF4-FFF2-40B4-BE49-F238E27FC236}">
              <a16:creationId xmlns:a16="http://schemas.microsoft.com/office/drawing/2014/main" id="{A95253E5-4418-FF47-DF1A-511A1E32A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73683" cy="17025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9"/>
  <sheetViews>
    <sheetView showGridLines="0" tabSelected="1" zoomScale="80" zoomScaleNormal="80" zoomScaleSheetLayoutView="100" workbookViewId="0">
      <selection activeCell="C14" sqref="C14:E18"/>
    </sheetView>
  </sheetViews>
  <sheetFormatPr defaultColWidth="0" defaultRowHeight="12.75" zeroHeight="1" x14ac:dyDescent="0.25"/>
  <cols>
    <col min="1" max="1" width="3" style="45" customWidth="1"/>
    <col min="2" max="2" width="5" style="45" customWidth="1"/>
    <col min="3" max="3" width="118" style="45" bestFit="1" customWidth="1"/>
    <col min="4" max="4" width="25.42578125" style="45" customWidth="1"/>
    <col min="5" max="5" width="20.42578125" style="45" customWidth="1"/>
    <col min="6" max="6" width="22.7109375" style="45" customWidth="1"/>
    <col min="7" max="7" width="29.42578125" style="45" bestFit="1" customWidth="1"/>
    <col min="8" max="8" width="18.140625" style="78" customWidth="1"/>
    <col min="9" max="9" width="6.28515625" style="47" customWidth="1"/>
    <col min="10" max="10" width="21.7109375" style="45" hidden="1" customWidth="1"/>
    <col min="11" max="16" width="0" style="45" hidden="1" customWidth="1"/>
    <col min="17" max="16384" width="9.140625" style="45" hidden="1"/>
  </cols>
  <sheetData>
    <row r="1" spans="1:14" x14ac:dyDescent="0.25">
      <c r="D1" s="46"/>
      <c r="H1" s="45"/>
    </row>
    <row r="2" spans="1:14" ht="18.75" x14ac:dyDescent="0.25">
      <c r="A2" s="48"/>
      <c r="D2" s="49"/>
      <c r="E2" s="49"/>
      <c r="F2" s="49"/>
      <c r="G2" s="50"/>
      <c r="H2" s="51" t="s">
        <v>68</v>
      </c>
      <c r="I2" s="43"/>
      <c r="J2" s="39"/>
      <c r="K2" s="40"/>
      <c r="L2" s="52"/>
    </row>
    <row r="3" spans="1:14" ht="28.5" customHeight="1" x14ac:dyDescent="0.25">
      <c r="A3" s="48"/>
      <c r="D3" s="49"/>
      <c r="E3" s="49"/>
      <c r="F3" s="49"/>
      <c r="G3" s="50"/>
      <c r="H3" s="51" t="s">
        <v>82</v>
      </c>
      <c r="I3" s="44"/>
      <c r="J3" s="41"/>
      <c r="K3" s="42"/>
      <c r="L3" s="52"/>
    </row>
    <row r="4" spans="1:14" ht="21.75" customHeight="1" x14ac:dyDescent="0.25">
      <c r="A4" s="50"/>
      <c r="C4" s="38" t="s">
        <v>97</v>
      </c>
      <c r="D4" s="53"/>
      <c r="E4" s="36"/>
      <c r="F4" s="36"/>
      <c r="G4" s="36"/>
      <c r="H4" s="37"/>
      <c r="I4" s="23"/>
    </row>
    <row r="5" spans="1:14" ht="18.75" x14ac:dyDescent="0.25">
      <c r="C5" s="54" t="s">
        <v>100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42.75" customHeight="1" x14ac:dyDescent="0.25">
      <c r="E6" s="143" t="s">
        <v>98</v>
      </c>
      <c r="F6" s="140"/>
      <c r="G6" s="140"/>
      <c r="H6" s="140"/>
      <c r="I6" s="56"/>
      <c r="J6" s="56"/>
      <c r="K6" s="56"/>
      <c r="L6" s="56"/>
      <c r="M6" s="56"/>
      <c r="N6" s="56"/>
    </row>
    <row r="7" spans="1:14" ht="38.25" customHeight="1" x14ac:dyDescent="0.25">
      <c r="E7" s="143" t="s">
        <v>99</v>
      </c>
      <c r="F7" s="140"/>
      <c r="G7" s="140"/>
      <c r="H7" s="140"/>
      <c r="I7" s="57"/>
      <c r="J7" s="57"/>
      <c r="K7" s="57"/>
      <c r="L7" s="57"/>
      <c r="M7" s="57"/>
      <c r="N7" s="57"/>
    </row>
    <row r="8" spans="1:14" x14ac:dyDescent="0.25">
      <c r="A8" s="22"/>
      <c r="B8" s="22"/>
      <c r="C8" s="22"/>
      <c r="D8" s="22"/>
      <c r="E8" s="22"/>
      <c r="F8" s="22"/>
      <c r="G8" s="22"/>
      <c r="H8" s="22"/>
      <c r="I8" s="24"/>
    </row>
    <row r="9" spans="1:14" ht="21" x14ac:dyDescent="0.25">
      <c r="A9" s="58"/>
      <c r="B9" s="59" t="s">
        <v>66</v>
      </c>
      <c r="C9" s="59"/>
      <c r="D9" s="59"/>
      <c r="E9" s="59"/>
      <c r="F9" s="59"/>
      <c r="G9" s="59"/>
      <c r="H9" s="59"/>
      <c r="I9" s="3"/>
    </row>
    <row r="10" spans="1:14" ht="15" customHeight="1" x14ac:dyDescent="0.25">
      <c r="A10" s="60"/>
      <c r="B10" s="61" t="s">
        <v>5</v>
      </c>
      <c r="C10" s="61" t="s">
        <v>6</v>
      </c>
      <c r="D10" s="61" t="s">
        <v>7</v>
      </c>
      <c r="E10" s="61"/>
      <c r="F10" s="62" t="s">
        <v>84</v>
      </c>
      <c r="G10" s="61" t="s">
        <v>85</v>
      </c>
      <c r="H10" s="61"/>
      <c r="I10" s="3"/>
    </row>
    <row r="11" spans="1:14" s="65" customFormat="1" ht="47.25" x14ac:dyDescent="0.25">
      <c r="A11" s="60"/>
      <c r="B11" s="61"/>
      <c r="C11" s="61"/>
      <c r="D11" s="63" t="s">
        <v>8</v>
      </c>
      <c r="E11" s="63" t="s">
        <v>83</v>
      </c>
      <c r="F11" s="64"/>
      <c r="G11" s="63" t="s">
        <v>9</v>
      </c>
      <c r="H11" s="63" t="s">
        <v>10</v>
      </c>
      <c r="I11" s="3"/>
      <c r="J11" s="45"/>
      <c r="K11" s="45"/>
      <c r="L11" s="45"/>
      <c r="M11" s="45"/>
      <c r="N11" s="45"/>
    </row>
    <row r="12" spans="1:14" s="70" customFormat="1" ht="18.75" x14ac:dyDescent="0.25">
      <c r="A12" s="66"/>
      <c r="B12" s="67" t="s">
        <v>79</v>
      </c>
      <c r="C12" s="68"/>
      <c r="D12" s="68"/>
      <c r="E12" s="68"/>
      <c r="F12" s="68"/>
      <c r="G12" s="68"/>
      <c r="H12" s="69"/>
      <c r="I12" s="3"/>
      <c r="J12" s="45"/>
      <c r="K12" s="45"/>
      <c r="L12" s="45"/>
      <c r="M12" s="45"/>
      <c r="N12" s="45"/>
    </row>
    <row r="13" spans="1:14" s="70" customFormat="1" ht="15.75" x14ac:dyDescent="0.25">
      <c r="A13" s="71"/>
      <c r="B13" s="72" t="s">
        <v>70</v>
      </c>
      <c r="C13" s="73" t="s">
        <v>27</v>
      </c>
      <c r="D13" s="74"/>
      <c r="E13" s="74"/>
      <c r="F13" s="74"/>
      <c r="G13" s="74"/>
      <c r="H13" s="75"/>
      <c r="I13" s="3"/>
      <c r="J13" s="65"/>
      <c r="K13" s="65"/>
      <c r="L13" s="65"/>
      <c r="M13" s="65"/>
      <c r="N13" s="65"/>
    </row>
    <row r="14" spans="1:14" s="70" customFormat="1" ht="15.75" x14ac:dyDescent="0.25">
      <c r="A14" s="65"/>
      <c r="B14" s="76">
        <v>1</v>
      </c>
      <c r="C14" s="4"/>
      <c r="D14" s="25"/>
      <c r="E14" s="5"/>
      <c r="F14" s="77">
        <f>PRODUCT(D14:E14)</f>
        <v>0</v>
      </c>
      <c r="G14" s="5"/>
      <c r="H14" s="77">
        <f>F14-G14</f>
        <v>0</v>
      </c>
      <c r="I14" s="3"/>
    </row>
    <row r="15" spans="1:14" s="70" customFormat="1" ht="15.75" x14ac:dyDescent="0.25">
      <c r="A15" s="60"/>
      <c r="B15" s="76">
        <v>2</v>
      </c>
      <c r="C15" s="4"/>
      <c r="D15" s="25"/>
      <c r="E15" s="5"/>
      <c r="F15" s="77">
        <f t="shared" ref="F15:F17" si="0">PRODUCT(D15:E15)</f>
        <v>0</v>
      </c>
      <c r="G15" s="5"/>
      <c r="H15" s="77">
        <f t="shared" ref="H15:H18" si="1">F15-G15</f>
        <v>0</v>
      </c>
      <c r="I15" s="3"/>
    </row>
    <row r="16" spans="1:14" s="78" customFormat="1" ht="15.75" x14ac:dyDescent="0.25">
      <c r="A16" s="60"/>
      <c r="B16" s="76">
        <v>3</v>
      </c>
      <c r="C16" s="4"/>
      <c r="D16" s="25"/>
      <c r="E16" s="5"/>
      <c r="F16" s="77">
        <f t="shared" si="0"/>
        <v>0</v>
      </c>
      <c r="G16" s="5"/>
      <c r="H16" s="77">
        <f t="shared" si="1"/>
        <v>0</v>
      </c>
      <c r="I16" s="3"/>
      <c r="J16" s="70"/>
      <c r="K16" s="70"/>
      <c r="L16" s="70"/>
      <c r="M16" s="70"/>
      <c r="N16" s="70"/>
    </row>
    <row r="17" spans="1:14" s="65" customFormat="1" ht="15.75" x14ac:dyDescent="0.25">
      <c r="A17" s="60"/>
      <c r="B17" s="76">
        <v>4</v>
      </c>
      <c r="C17" s="4"/>
      <c r="D17" s="25"/>
      <c r="E17" s="5"/>
      <c r="F17" s="77">
        <f t="shared" si="0"/>
        <v>0</v>
      </c>
      <c r="G17" s="5"/>
      <c r="H17" s="77">
        <f t="shared" si="1"/>
        <v>0</v>
      </c>
      <c r="I17" s="3"/>
      <c r="J17" s="70"/>
      <c r="K17" s="70"/>
      <c r="L17" s="70"/>
      <c r="M17" s="70"/>
      <c r="N17" s="70"/>
    </row>
    <row r="18" spans="1:14" s="65" customFormat="1" ht="15.75" x14ac:dyDescent="0.25">
      <c r="A18" s="66"/>
      <c r="B18" s="76">
        <v>5</v>
      </c>
      <c r="C18" s="4"/>
      <c r="D18" s="26"/>
      <c r="E18" s="6"/>
      <c r="F18" s="77">
        <f>PRODUCT(D18:E18)</f>
        <v>0</v>
      </c>
      <c r="G18" s="7"/>
      <c r="H18" s="77">
        <f t="shared" si="1"/>
        <v>0</v>
      </c>
      <c r="I18" s="3"/>
      <c r="J18" s="78"/>
      <c r="K18" s="78"/>
      <c r="L18" s="78"/>
      <c r="M18" s="78"/>
      <c r="N18" s="78"/>
    </row>
    <row r="19" spans="1:14" s="78" customFormat="1" ht="15.75" x14ac:dyDescent="0.25">
      <c r="A19" s="71"/>
      <c r="B19" s="79" t="s">
        <v>4</v>
      </c>
      <c r="C19" s="80"/>
      <c r="D19" s="80"/>
      <c r="E19" s="81"/>
      <c r="F19" s="82">
        <f>SUM(F14:F18)</f>
        <v>0</v>
      </c>
      <c r="G19" s="82">
        <f>SUM(G14:G18)</f>
        <v>0</v>
      </c>
      <c r="H19" s="82">
        <f t="shared" ref="H19" si="2">SUM(H14:H18)</f>
        <v>0</v>
      </c>
      <c r="I19" s="3"/>
      <c r="J19" s="65"/>
      <c r="K19" s="65"/>
      <c r="L19" s="65"/>
      <c r="M19" s="65"/>
      <c r="N19" s="65"/>
    </row>
    <row r="20" spans="1:14" s="78" customFormat="1" ht="15.75" x14ac:dyDescent="0.25">
      <c r="A20" s="65"/>
      <c r="B20" s="72" t="s">
        <v>71</v>
      </c>
      <c r="C20" s="83" t="s">
        <v>34</v>
      </c>
      <c r="D20" s="84"/>
      <c r="E20" s="84"/>
      <c r="F20" s="84"/>
      <c r="G20" s="84"/>
      <c r="H20" s="85"/>
      <c r="I20" s="3"/>
      <c r="J20" s="65"/>
      <c r="K20" s="65"/>
      <c r="L20" s="65"/>
      <c r="M20" s="65"/>
      <c r="N20" s="65"/>
    </row>
    <row r="21" spans="1:14" s="78" customFormat="1" ht="15.75" x14ac:dyDescent="0.25">
      <c r="A21" s="66"/>
      <c r="B21" s="76">
        <v>1</v>
      </c>
      <c r="C21" s="4"/>
      <c r="D21" s="26"/>
      <c r="E21" s="7"/>
      <c r="F21" s="86">
        <f>PRODUCT(D21:E21)</f>
        <v>0</v>
      </c>
      <c r="G21" s="7"/>
      <c r="H21" s="87">
        <f>F21-G21</f>
        <v>0</v>
      </c>
      <c r="I21" s="3"/>
    </row>
    <row r="22" spans="1:14" s="78" customFormat="1" ht="15.75" x14ac:dyDescent="0.25">
      <c r="A22" s="66"/>
      <c r="B22" s="76">
        <v>2</v>
      </c>
      <c r="C22" s="4"/>
      <c r="D22" s="26"/>
      <c r="E22" s="7"/>
      <c r="F22" s="86">
        <f t="shared" ref="F22:F40" si="3">PRODUCT(D22:E22)</f>
        <v>0</v>
      </c>
      <c r="G22" s="7"/>
      <c r="H22" s="87">
        <f t="shared" ref="H22:H40" si="4">F22-G22</f>
        <v>0</v>
      </c>
      <c r="I22" s="3"/>
    </row>
    <row r="23" spans="1:14" s="78" customFormat="1" ht="15.75" x14ac:dyDescent="0.25">
      <c r="A23" s="66"/>
      <c r="B23" s="76">
        <v>3</v>
      </c>
      <c r="C23" s="4"/>
      <c r="D23" s="26"/>
      <c r="E23" s="7"/>
      <c r="F23" s="86">
        <f t="shared" si="3"/>
        <v>0</v>
      </c>
      <c r="G23" s="7"/>
      <c r="H23" s="87">
        <f t="shared" si="4"/>
        <v>0</v>
      </c>
      <c r="I23" s="3"/>
    </row>
    <row r="24" spans="1:14" s="78" customFormat="1" ht="15.75" x14ac:dyDescent="0.25">
      <c r="A24" s="66"/>
      <c r="B24" s="76">
        <v>4</v>
      </c>
      <c r="C24" s="4"/>
      <c r="D24" s="26"/>
      <c r="E24" s="7"/>
      <c r="F24" s="86">
        <f t="shared" si="3"/>
        <v>0</v>
      </c>
      <c r="G24" s="7"/>
      <c r="H24" s="87">
        <f t="shared" si="4"/>
        <v>0</v>
      </c>
      <c r="I24" s="3"/>
    </row>
    <row r="25" spans="1:14" s="78" customFormat="1" ht="15.75" x14ac:dyDescent="0.25">
      <c r="A25" s="66"/>
      <c r="B25" s="76">
        <v>5</v>
      </c>
      <c r="C25" s="4"/>
      <c r="D25" s="26"/>
      <c r="E25" s="7"/>
      <c r="F25" s="86">
        <f t="shared" si="3"/>
        <v>0</v>
      </c>
      <c r="G25" s="7"/>
      <c r="H25" s="87">
        <f t="shared" si="4"/>
        <v>0</v>
      </c>
      <c r="I25" s="3"/>
    </row>
    <row r="26" spans="1:14" s="78" customFormat="1" ht="15.75" x14ac:dyDescent="0.25">
      <c r="A26" s="66"/>
      <c r="B26" s="76">
        <v>6</v>
      </c>
      <c r="C26" s="4"/>
      <c r="D26" s="26"/>
      <c r="E26" s="7"/>
      <c r="F26" s="86">
        <f t="shared" si="3"/>
        <v>0</v>
      </c>
      <c r="G26" s="7"/>
      <c r="H26" s="87">
        <f t="shared" si="4"/>
        <v>0</v>
      </c>
      <c r="I26" s="3"/>
    </row>
    <row r="27" spans="1:14" s="78" customFormat="1" ht="15.75" x14ac:dyDescent="0.25">
      <c r="A27" s="66"/>
      <c r="B27" s="76">
        <v>7</v>
      </c>
      <c r="C27" s="4"/>
      <c r="D27" s="26"/>
      <c r="E27" s="7"/>
      <c r="F27" s="86">
        <f t="shared" si="3"/>
        <v>0</v>
      </c>
      <c r="G27" s="7"/>
      <c r="H27" s="87">
        <f t="shared" si="4"/>
        <v>0</v>
      </c>
      <c r="I27" s="3"/>
    </row>
    <row r="28" spans="1:14" s="78" customFormat="1" ht="15.75" x14ac:dyDescent="0.25">
      <c r="A28" s="66"/>
      <c r="B28" s="76">
        <v>8</v>
      </c>
      <c r="C28" s="4"/>
      <c r="D28" s="26"/>
      <c r="E28" s="7"/>
      <c r="F28" s="86">
        <f t="shared" si="3"/>
        <v>0</v>
      </c>
      <c r="G28" s="7"/>
      <c r="H28" s="87">
        <f t="shared" si="4"/>
        <v>0</v>
      </c>
      <c r="I28" s="3"/>
    </row>
    <row r="29" spans="1:14" s="78" customFormat="1" ht="15.75" x14ac:dyDescent="0.25">
      <c r="A29" s="66"/>
      <c r="B29" s="76">
        <v>9</v>
      </c>
      <c r="C29" s="4"/>
      <c r="D29" s="26"/>
      <c r="E29" s="7"/>
      <c r="F29" s="86">
        <f t="shared" si="3"/>
        <v>0</v>
      </c>
      <c r="G29" s="7"/>
      <c r="H29" s="87">
        <f t="shared" si="4"/>
        <v>0</v>
      </c>
      <c r="I29" s="3"/>
    </row>
    <row r="30" spans="1:14" s="78" customFormat="1" ht="15.75" x14ac:dyDescent="0.25">
      <c r="A30" s="66"/>
      <c r="B30" s="76">
        <v>10</v>
      </c>
      <c r="C30" s="4"/>
      <c r="D30" s="26"/>
      <c r="E30" s="7"/>
      <c r="F30" s="86">
        <f t="shared" si="3"/>
        <v>0</v>
      </c>
      <c r="G30" s="7"/>
      <c r="H30" s="87">
        <f t="shared" si="4"/>
        <v>0</v>
      </c>
      <c r="I30" s="3"/>
    </row>
    <row r="31" spans="1:14" s="78" customFormat="1" ht="15.75" x14ac:dyDescent="0.25">
      <c r="A31" s="66"/>
      <c r="B31" s="76">
        <v>11</v>
      </c>
      <c r="C31" s="4"/>
      <c r="D31" s="26"/>
      <c r="E31" s="7"/>
      <c r="F31" s="86">
        <f t="shared" si="3"/>
        <v>0</v>
      </c>
      <c r="G31" s="7"/>
      <c r="H31" s="87">
        <f t="shared" si="4"/>
        <v>0</v>
      </c>
      <c r="I31" s="3"/>
    </row>
    <row r="32" spans="1:14" s="78" customFormat="1" ht="15.75" x14ac:dyDescent="0.25">
      <c r="A32" s="66"/>
      <c r="B32" s="76">
        <v>12</v>
      </c>
      <c r="C32" s="4"/>
      <c r="D32" s="26"/>
      <c r="E32" s="7"/>
      <c r="F32" s="86">
        <f t="shared" si="3"/>
        <v>0</v>
      </c>
      <c r="G32" s="7"/>
      <c r="H32" s="87">
        <f t="shared" si="4"/>
        <v>0</v>
      </c>
      <c r="I32" s="3"/>
    </row>
    <row r="33" spans="1:14" s="78" customFormat="1" ht="15.75" x14ac:dyDescent="0.25">
      <c r="A33" s="66"/>
      <c r="B33" s="76">
        <v>13</v>
      </c>
      <c r="C33" s="4"/>
      <c r="D33" s="26"/>
      <c r="E33" s="7"/>
      <c r="F33" s="86">
        <f t="shared" si="3"/>
        <v>0</v>
      </c>
      <c r="G33" s="7"/>
      <c r="H33" s="87">
        <f t="shared" si="4"/>
        <v>0</v>
      </c>
      <c r="I33" s="3"/>
    </row>
    <row r="34" spans="1:14" s="78" customFormat="1" ht="15.75" x14ac:dyDescent="0.25">
      <c r="A34" s="66"/>
      <c r="B34" s="76">
        <v>14</v>
      </c>
      <c r="C34" s="8"/>
      <c r="D34" s="27"/>
      <c r="E34" s="9"/>
      <c r="F34" s="86">
        <f t="shared" si="3"/>
        <v>0</v>
      </c>
      <c r="G34" s="9"/>
      <c r="H34" s="87">
        <f t="shared" si="4"/>
        <v>0</v>
      </c>
      <c r="I34" s="3"/>
    </row>
    <row r="35" spans="1:14" s="78" customFormat="1" ht="15.75" x14ac:dyDescent="0.25">
      <c r="A35" s="66"/>
      <c r="B35" s="76">
        <v>15</v>
      </c>
      <c r="C35" s="8"/>
      <c r="D35" s="27"/>
      <c r="E35" s="9"/>
      <c r="F35" s="86">
        <f t="shared" si="3"/>
        <v>0</v>
      </c>
      <c r="G35" s="9"/>
      <c r="H35" s="87">
        <f t="shared" si="4"/>
        <v>0</v>
      </c>
      <c r="I35" s="3"/>
    </row>
    <row r="36" spans="1:14" s="78" customFormat="1" ht="15.75" x14ac:dyDescent="0.25">
      <c r="A36" s="66"/>
      <c r="B36" s="76">
        <v>16</v>
      </c>
      <c r="C36" s="8"/>
      <c r="D36" s="27"/>
      <c r="E36" s="9"/>
      <c r="F36" s="86">
        <f t="shared" si="3"/>
        <v>0</v>
      </c>
      <c r="G36" s="9"/>
      <c r="H36" s="87">
        <f t="shared" si="4"/>
        <v>0</v>
      </c>
      <c r="I36" s="3"/>
    </row>
    <row r="37" spans="1:14" s="78" customFormat="1" ht="15.75" x14ac:dyDescent="0.25">
      <c r="A37" s="66"/>
      <c r="B37" s="76">
        <v>17</v>
      </c>
      <c r="C37" s="8"/>
      <c r="D37" s="27"/>
      <c r="E37" s="9"/>
      <c r="F37" s="86">
        <f t="shared" si="3"/>
        <v>0</v>
      </c>
      <c r="G37" s="9"/>
      <c r="H37" s="87">
        <f t="shared" si="4"/>
        <v>0</v>
      </c>
      <c r="I37" s="3"/>
    </row>
    <row r="38" spans="1:14" s="78" customFormat="1" ht="15.75" x14ac:dyDescent="0.25">
      <c r="A38" s="66"/>
      <c r="B38" s="76">
        <v>18</v>
      </c>
      <c r="C38" s="8"/>
      <c r="D38" s="27"/>
      <c r="E38" s="9"/>
      <c r="F38" s="86">
        <f t="shared" si="3"/>
        <v>0</v>
      </c>
      <c r="G38" s="9"/>
      <c r="H38" s="87">
        <f t="shared" si="4"/>
        <v>0</v>
      </c>
      <c r="I38" s="3"/>
    </row>
    <row r="39" spans="1:14" s="65" customFormat="1" ht="15.75" x14ac:dyDescent="0.25">
      <c r="A39" s="88"/>
      <c r="B39" s="76">
        <v>19</v>
      </c>
      <c r="C39" s="8"/>
      <c r="D39" s="27"/>
      <c r="E39" s="9"/>
      <c r="F39" s="86">
        <f t="shared" si="3"/>
        <v>0</v>
      </c>
      <c r="G39" s="9"/>
      <c r="H39" s="87">
        <f t="shared" si="4"/>
        <v>0</v>
      </c>
      <c r="I39" s="3"/>
      <c r="J39" s="78"/>
      <c r="K39" s="78"/>
      <c r="L39" s="78"/>
      <c r="M39" s="78"/>
      <c r="N39" s="78"/>
    </row>
    <row r="40" spans="1:14" s="65" customFormat="1" ht="15.75" x14ac:dyDescent="0.25">
      <c r="A40" s="78"/>
      <c r="B40" s="76">
        <v>20</v>
      </c>
      <c r="C40" s="8"/>
      <c r="D40" s="27"/>
      <c r="E40" s="9"/>
      <c r="F40" s="86">
        <f t="shared" si="3"/>
        <v>0</v>
      </c>
      <c r="G40" s="9"/>
      <c r="H40" s="87">
        <f t="shared" si="4"/>
        <v>0</v>
      </c>
      <c r="I40" s="3"/>
      <c r="J40" s="78"/>
      <c r="K40" s="78"/>
      <c r="L40" s="78"/>
      <c r="M40" s="78"/>
      <c r="N40" s="78"/>
    </row>
    <row r="41" spans="1:14" s="70" customFormat="1" ht="15.75" x14ac:dyDescent="0.25">
      <c r="A41" s="71"/>
      <c r="B41" s="89" t="s">
        <v>4</v>
      </c>
      <c r="C41" s="90"/>
      <c r="D41" s="90"/>
      <c r="E41" s="91"/>
      <c r="F41" s="92">
        <f>SUM(F21:F40)</f>
        <v>0</v>
      </c>
      <c r="G41" s="92">
        <f>SUM(G21:G40)</f>
        <v>0</v>
      </c>
      <c r="H41" s="92">
        <f t="shared" ref="H41" si="5">SUM(H21:H40)</f>
        <v>0</v>
      </c>
      <c r="I41" s="3"/>
      <c r="J41" s="65"/>
      <c r="K41" s="65"/>
      <c r="L41" s="65"/>
      <c r="M41" s="65"/>
      <c r="N41" s="65"/>
    </row>
    <row r="42" spans="1:14" s="70" customFormat="1" ht="15.75" x14ac:dyDescent="0.25">
      <c r="A42" s="71"/>
      <c r="B42" s="93" t="s">
        <v>72</v>
      </c>
      <c r="C42" s="94" t="s">
        <v>26</v>
      </c>
      <c r="D42" s="95"/>
      <c r="E42" s="95"/>
      <c r="F42" s="95"/>
      <c r="G42" s="95"/>
      <c r="H42" s="96"/>
      <c r="I42" s="3"/>
      <c r="J42" s="65"/>
      <c r="K42" s="65"/>
      <c r="L42" s="65"/>
      <c r="M42" s="65"/>
      <c r="N42" s="65"/>
    </row>
    <row r="43" spans="1:14" s="70" customFormat="1" ht="15.75" x14ac:dyDescent="0.25">
      <c r="A43" s="60"/>
      <c r="B43" s="97">
        <v>1</v>
      </c>
      <c r="C43" s="10"/>
      <c r="D43" s="28"/>
      <c r="E43" s="11"/>
      <c r="F43" s="98">
        <f>PRODUCT(D43:E43)</f>
        <v>0</v>
      </c>
      <c r="G43" s="11"/>
      <c r="H43" s="98">
        <f>F43-G43</f>
        <v>0</v>
      </c>
      <c r="I43" s="3"/>
    </row>
    <row r="44" spans="1:14" s="70" customFormat="1" ht="15.75" x14ac:dyDescent="0.25">
      <c r="A44" s="60"/>
      <c r="B44" s="97">
        <v>2</v>
      </c>
      <c r="C44" s="10"/>
      <c r="D44" s="28"/>
      <c r="E44" s="11"/>
      <c r="F44" s="98">
        <f t="shared" ref="F44:F52" si="6">PRODUCT(D44:E44)</f>
        <v>0</v>
      </c>
      <c r="G44" s="11"/>
      <c r="H44" s="98">
        <f t="shared" ref="H44:H52" si="7">F44-G44</f>
        <v>0</v>
      </c>
      <c r="I44" s="3"/>
    </row>
    <row r="45" spans="1:14" s="70" customFormat="1" ht="15.75" x14ac:dyDescent="0.25">
      <c r="A45" s="60"/>
      <c r="B45" s="97">
        <v>3</v>
      </c>
      <c r="C45" s="10"/>
      <c r="D45" s="28"/>
      <c r="E45" s="11"/>
      <c r="F45" s="98">
        <f t="shared" si="6"/>
        <v>0</v>
      </c>
      <c r="G45" s="11"/>
      <c r="H45" s="98">
        <f t="shared" si="7"/>
        <v>0</v>
      </c>
      <c r="I45" s="3"/>
    </row>
    <row r="46" spans="1:14" s="70" customFormat="1" ht="15.75" x14ac:dyDescent="0.25">
      <c r="A46" s="60"/>
      <c r="B46" s="97">
        <v>4</v>
      </c>
      <c r="C46" s="10"/>
      <c r="D46" s="28"/>
      <c r="E46" s="11"/>
      <c r="F46" s="98">
        <f t="shared" si="6"/>
        <v>0</v>
      </c>
      <c r="G46" s="11"/>
      <c r="H46" s="98">
        <f t="shared" si="7"/>
        <v>0</v>
      </c>
      <c r="I46" s="3"/>
    </row>
    <row r="47" spans="1:14" s="70" customFormat="1" ht="15.75" x14ac:dyDescent="0.25">
      <c r="A47" s="60"/>
      <c r="B47" s="97">
        <v>5</v>
      </c>
      <c r="C47" s="10"/>
      <c r="D47" s="28"/>
      <c r="E47" s="11"/>
      <c r="F47" s="98">
        <f t="shared" si="6"/>
        <v>0</v>
      </c>
      <c r="G47" s="11"/>
      <c r="H47" s="98">
        <f t="shared" si="7"/>
        <v>0</v>
      </c>
      <c r="I47" s="3"/>
    </row>
    <row r="48" spans="1:14" s="70" customFormat="1" ht="15.75" x14ac:dyDescent="0.25">
      <c r="A48" s="60"/>
      <c r="B48" s="97">
        <v>6</v>
      </c>
      <c r="C48" s="10"/>
      <c r="D48" s="28"/>
      <c r="E48" s="11"/>
      <c r="F48" s="98">
        <f t="shared" si="6"/>
        <v>0</v>
      </c>
      <c r="G48" s="11"/>
      <c r="H48" s="98">
        <f t="shared" si="7"/>
        <v>0</v>
      </c>
      <c r="I48" s="3"/>
    </row>
    <row r="49" spans="1:14" s="70" customFormat="1" ht="15.75" x14ac:dyDescent="0.25">
      <c r="A49" s="60"/>
      <c r="B49" s="97">
        <v>7</v>
      </c>
      <c r="C49" s="10"/>
      <c r="D49" s="28"/>
      <c r="E49" s="11"/>
      <c r="F49" s="98">
        <f t="shared" si="6"/>
        <v>0</v>
      </c>
      <c r="G49" s="11"/>
      <c r="H49" s="98">
        <f t="shared" si="7"/>
        <v>0</v>
      </c>
      <c r="I49" s="3"/>
    </row>
    <row r="50" spans="1:14" s="70" customFormat="1" ht="15.75" x14ac:dyDescent="0.25">
      <c r="A50" s="60"/>
      <c r="B50" s="97">
        <v>8</v>
      </c>
      <c r="C50" s="10"/>
      <c r="D50" s="28"/>
      <c r="E50" s="11"/>
      <c r="F50" s="98">
        <f t="shared" si="6"/>
        <v>0</v>
      </c>
      <c r="G50" s="11"/>
      <c r="H50" s="98">
        <f t="shared" si="7"/>
        <v>0</v>
      </c>
      <c r="I50" s="3"/>
    </row>
    <row r="51" spans="1:14" s="65" customFormat="1" ht="15.75" x14ac:dyDescent="0.25">
      <c r="A51" s="60"/>
      <c r="B51" s="97">
        <v>9</v>
      </c>
      <c r="C51" s="10"/>
      <c r="D51" s="28"/>
      <c r="E51" s="11"/>
      <c r="F51" s="98">
        <f t="shared" si="6"/>
        <v>0</v>
      </c>
      <c r="G51" s="11"/>
      <c r="H51" s="98">
        <f t="shared" si="7"/>
        <v>0</v>
      </c>
      <c r="I51" s="3"/>
      <c r="J51" s="70"/>
      <c r="K51" s="70"/>
      <c r="L51" s="70"/>
      <c r="M51" s="70"/>
      <c r="N51" s="70"/>
    </row>
    <row r="52" spans="1:14" s="65" customFormat="1" ht="15.75" x14ac:dyDescent="0.25">
      <c r="A52" s="60"/>
      <c r="B52" s="97">
        <v>10</v>
      </c>
      <c r="C52" s="10"/>
      <c r="D52" s="28"/>
      <c r="E52" s="11"/>
      <c r="F52" s="98">
        <f t="shared" si="6"/>
        <v>0</v>
      </c>
      <c r="G52" s="11"/>
      <c r="H52" s="98">
        <f t="shared" si="7"/>
        <v>0</v>
      </c>
      <c r="I52" s="3"/>
      <c r="J52" s="70"/>
      <c r="K52" s="70"/>
      <c r="L52" s="70"/>
      <c r="M52" s="70"/>
      <c r="N52" s="70"/>
    </row>
    <row r="53" spans="1:14" s="78" customFormat="1" ht="15.75" x14ac:dyDescent="0.25">
      <c r="A53" s="60"/>
      <c r="B53" s="89" t="s">
        <v>4</v>
      </c>
      <c r="C53" s="90"/>
      <c r="D53" s="90"/>
      <c r="E53" s="91"/>
      <c r="F53" s="92">
        <f>SUM(F43:F52)</f>
        <v>0</v>
      </c>
      <c r="G53" s="92">
        <f>SUM(G43:G52)</f>
        <v>0</v>
      </c>
      <c r="H53" s="92">
        <f>SUM(H43:H52)</f>
        <v>0</v>
      </c>
      <c r="I53" s="3"/>
      <c r="J53" s="65"/>
      <c r="K53" s="65"/>
      <c r="L53" s="65"/>
      <c r="M53" s="65"/>
      <c r="N53" s="65"/>
    </row>
    <row r="54" spans="1:14" s="78" customFormat="1" ht="15.75" x14ac:dyDescent="0.25">
      <c r="A54" s="60"/>
      <c r="B54" s="93" t="s">
        <v>73</v>
      </c>
      <c r="C54" s="94" t="s">
        <v>25</v>
      </c>
      <c r="D54" s="95"/>
      <c r="E54" s="95"/>
      <c r="F54" s="95"/>
      <c r="G54" s="95"/>
      <c r="H54" s="96"/>
      <c r="I54" s="3"/>
      <c r="J54" s="65"/>
      <c r="K54" s="65"/>
      <c r="L54" s="65"/>
      <c r="M54" s="65"/>
      <c r="N54" s="65"/>
    </row>
    <row r="55" spans="1:14" s="78" customFormat="1" ht="15.75" x14ac:dyDescent="0.25">
      <c r="A55" s="60"/>
      <c r="B55" s="97">
        <v>1</v>
      </c>
      <c r="C55" s="8"/>
      <c r="D55" s="34"/>
      <c r="E55" s="35"/>
      <c r="F55" s="86">
        <f>PRODUCT(D55:E55)</f>
        <v>0</v>
      </c>
      <c r="G55" s="6"/>
      <c r="H55" s="99">
        <f>F55-G55</f>
        <v>0</v>
      </c>
      <c r="I55" s="3"/>
    </row>
    <row r="56" spans="1:14" s="78" customFormat="1" ht="15.75" x14ac:dyDescent="0.25">
      <c r="A56" s="60"/>
      <c r="B56" s="97">
        <v>2</v>
      </c>
      <c r="C56" s="8"/>
      <c r="D56" s="34"/>
      <c r="E56" s="35"/>
      <c r="F56" s="86">
        <f>PRODUCT(D56:E56)</f>
        <v>0</v>
      </c>
      <c r="G56" s="6"/>
      <c r="H56" s="99">
        <f t="shared" ref="H56:H74" si="8">F56-G56</f>
        <v>0</v>
      </c>
      <c r="I56" s="3"/>
    </row>
    <row r="57" spans="1:14" s="78" customFormat="1" ht="15.75" x14ac:dyDescent="0.25">
      <c r="A57" s="60"/>
      <c r="B57" s="97">
        <v>3</v>
      </c>
      <c r="C57" s="8"/>
      <c r="D57" s="34"/>
      <c r="E57" s="35"/>
      <c r="F57" s="86">
        <f t="shared" ref="F57:F74" si="9">PRODUCT(D57:E57)</f>
        <v>0</v>
      </c>
      <c r="G57" s="6"/>
      <c r="H57" s="99">
        <f t="shared" si="8"/>
        <v>0</v>
      </c>
      <c r="I57" s="3"/>
    </row>
    <row r="58" spans="1:14" s="78" customFormat="1" ht="15.75" x14ac:dyDescent="0.25">
      <c r="A58" s="60"/>
      <c r="B58" s="97">
        <v>4</v>
      </c>
      <c r="C58" s="8"/>
      <c r="D58" s="34"/>
      <c r="E58" s="35"/>
      <c r="F58" s="86">
        <f t="shared" si="9"/>
        <v>0</v>
      </c>
      <c r="G58" s="6"/>
      <c r="H58" s="99">
        <f t="shared" si="8"/>
        <v>0</v>
      </c>
      <c r="I58" s="3"/>
    </row>
    <row r="59" spans="1:14" s="78" customFormat="1" ht="15.75" x14ac:dyDescent="0.25">
      <c r="A59" s="60"/>
      <c r="B59" s="97">
        <v>5</v>
      </c>
      <c r="C59" s="8"/>
      <c r="D59" s="34"/>
      <c r="E59" s="35"/>
      <c r="F59" s="86">
        <f t="shared" si="9"/>
        <v>0</v>
      </c>
      <c r="G59" s="6"/>
      <c r="H59" s="99">
        <f t="shared" si="8"/>
        <v>0</v>
      </c>
      <c r="I59" s="3"/>
    </row>
    <row r="60" spans="1:14" s="78" customFormat="1" ht="15.75" x14ac:dyDescent="0.25">
      <c r="A60" s="60"/>
      <c r="B60" s="97">
        <v>6</v>
      </c>
      <c r="C60" s="8"/>
      <c r="D60" s="34"/>
      <c r="E60" s="35"/>
      <c r="F60" s="86">
        <f t="shared" si="9"/>
        <v>0</v>
      </c>
      <c r="G60" s="6"/>
      <c r="H60" s="99">
        <f t="shared" si="8"/>
        <v>0</v>
      </c>
      <c r="I60" s="3"/>
    </row>
    <row r="61" spans="1:14" s="78" customFormat="1" ht="15.75" x14ac:dyDescent="0.25">
      <c r="A61" s="60"/>
      <c r="B61" s="97">
        <v>7</v>
      </c>
      <c r="C61" s="8"/>
      <c r="D61" s="34"/>
      <c r="E61" s="35"/>
      <c r="F61" s="86">
        <f t="shared" si="9"/>
        <v>0</v>
      </c>
      <c r="G61" s="6"/>
      <c r="H61" s="99">
        <f t="shared" si="8"/>
        <v>0</v>
      </c>
      <c r="I61" s="3"/>
    </row>
    <row r="62" spans="1:14" s="78" customFormat="1" ht="15.75" x14ac:dyDescent="0.25">
      <c r="A62" s="60"/>
      <c r="B62" s="97">
        <v>8</v>
      </c>
      <c r="C62" s="8"/>
      <c r="D62" s="34"/>
      <c r="E62" s="35"/>
      <c r="F62" s="86">
        <f t="shared" si="9"/>
        <v>0</v>
      </c>
      <c r="G62" s="6"/>
      <c r="H62" s="99">
        <f t="shared" si="8"/>
        <v>0</v>
      </c>
      <c r="I62" s="3"/>
    </row>
    <row r="63" spans="1:14" s="78" customFormat="1" ht="15.75" x14ac:dyDescent="0.25">
      <c r="A63" s="60"/>
      <c r="B63" s="97">
        <v>9</v>
      </c>
      <c r="C63" s="8"/>
      <c r="D63" s="34"/>
      <c r="E63" s="35"/>
      <c r="F63" s="86">
        <f t="shared" si="9"/>
        <v>0</v>
      </c>
      <c r="G63" s="6"/>
      <c r="H63" s="99">
        <f t="shared" si="8"/>
        <v>0</v>
      </c>
      <c r="I63" s="3"/>
    </row>
    <row r="64" spans="1:14" s="78" customFormat="1" ht="15.75" x14ac:dyDescent="0.25">
      <c r="A64" s="60"/>
      <c r="B64" s="97">
        <v>10</v>
      </c>
      <c r="C64" s="8"/>
      <c r="D64" s="27"/>
      <c r="E64" s="12"/>
      <c r="F64" s="86">
        <f t="shared" si="9"/>
        <v>0</v>
      </c>
      <c r="G64" s="6"/>
      <c r="H64" s="99">
        <f t="shared" si="8"/>
        <v>0</v>
      </c>
      <c r="I64" s="3"/>
    </row>
    <row r="65" spans="1:14" s="78" customFormat="1" ht="15.75" x14ac:dyDescent="0.25">
      <c r="A65" s="60"/>
      <c r="B65" s="97">
        <v>11</v>
      </c>
      <c r="C65" s="8"/>
      <c r="D65" s="27"/>
      <c r="E65" s="12"/>
      <c r="F65" s="86">
        <f t="shared" si="9"/>
        <v>0</v>
      </c>
      <c r="G65" s="6"/>
      <c r="H65" s="99">
        <f t="shared" si="8"/>
        <v>0</v>
      </c>
      <c r="I65" s="3"/>
    </row>
    <row r="66" spans="1:14" s="78" customFormat="1" ht="15.75" x14ac:dyDescent="0.25">
      <c r="A66" s="60"/>
      <c r="B66" s="97">
        <v>12</v>
      </c>
      <c r="C66" s="8"/>
      <c r="D66" s="27"/>
      <c r="E66" s="12"/>
      <c r="F66" s="86">
        <f t="shared" si="9"/>
        <v>0</v>
      </c>
      <c r="G66" s="6"/>
      <c r="H66" s="99">
        <f t="shared" si="8"/>
        <v>0</v>
      </c>
      <c r="I66" s="3"/>
    </row>
    <row r="67" spans="1:14" s="78" customFormat="1" ht="15.75" x14ac:dyDescent="0.25">
      <c r="A67" s="60"/>
      <c r="B67" s="97">
        <v>13</v>
      </c>
      <c r="C67" s="8"/>
      <c r="D67" s="27"/>
      <c r="E67" s="12"/>
      <c r="F67" s="86">
        <f t="shared" si="9"/>
        <v>0</v>
      </c>
      <c r="G67" s="6"/>
      <c r="H67" s="99">
        <f t="shared" si="8"/>
        <v>0</v>
      </c>
      <c r="I67" s="3"/>
    </row>
    <row r="68" spans="1:14" s="78" customFormat="1" ht="15.75" x14ac:dyDescent="0.25">
      <c r="A68" s="60"/>
      <c r="B68" s="97">
        <v>14</v>
      </c>
      <c r="C68" s="8"/>
      <c r="D68" s="27"/>
      <c r="E68" s="12"/>
      <c r="F68" s="86">
        <f t="shared" si="9"/>
        <v>0</v>
      </c>
      <c r="G68" s="6"/>
      <c r="H68" s="99">
        <f t="shared" si="8"/>
        <v>0</v>
      </c>
      <c r="I68" s="3"/>
    </row>
    <row r="69" spans="1:14" s="78" customFormat="1" ht="15.75" x14ac:dyDescent="0.25">
      <c r="A69" s="60"/>
      <c r="B69" s="97">
        <v>15</v>
      </c>
      <c r="C69" s="8"/>
      <c r="D69" s="27"/>
      <c r="E69" s="12"/>
      <c r="F69" s="86">
        <f t="shared" si="9"/>
        <v>0</v>
      </c>
      <c r="G69" s="6"/>
      <c r="H69" s="99">
        <f t="shared" si="8"/>
        <v>0</v>
      </c>
      <c r="I69" s="3"/>
    </row>
    <row r="70" spans="1:14" s="78" customFormat="1" ht="15.75" x14ac:dyDescent="0.25">
      <c r="A70" s="60"/>
      <c r="B70" s="97">
        <v>16</v>
      </c>
      <c r="C70" s="8"/>
      <c r="D70" s="27"/>
      <c r="E70" s="12"/>
      <c r="F70" s="86">
        <f t="shared" si="9"/>
        <v>0</v>
      </c>
      <c r="G70" s="6"/>
      <c r="H70" s="99">
        <f t="shared" si="8"/>
        <v>0</v>
      </c>
      <c r="I70" s="3"/>
    </row>
    <row r="71" spans="1:14" s="78" customFormat="1" ht="15.75" x14ac:dyDescent="0.25">
      <c r="A71" s="60"/>
      <c r="B71" s="97">
        <v>17</v>
      </c>
      <c r="C71" s="8"/>
      <c r="D71" s="27"/>
      <c r="E71" s="12"/>
      <c r="F71" s="86">
        <f t="shared" si="9"/>
        <v>0</v>
      </c>
      <c r="G71" s="9"/>
      <c r="H71" s="99">
        <f t="shared" si="8"/>
        <v>0</v>
      </c>
      <c r="I71" s="3"/>
    </row>
    <row r="72" spans="1:14" s="78" customFormat="1" ht="15.75" x14ac:dyDescent="0.25">
      <c r="A72" s="60"/>
      <c r="B72" s="97">
        <v>18</v>
      </c>
      <c r="C72" s="8"/>
      <c r="D72" s="29"/>
      <c r="E72" s="13"/>
      <c r="F72" s="86">
        <f t="shared" si="9"/>
        <v>0</v>
      </c>
      <c r="G72" s="6"/>
      <c r="H72" s="99">
        <f t="shared" si="8"/>
        <v>0</v>
      </c>
      <c r="I72" s="3"/>
    </row>
    <row r="73" spans="1:14" s="65" customFormat="1" ht="15.75" x14ac:dyDescent="0.25">
      <c r="A73" s="60"/>
      <c r="B73" s="97">
        <v>19</v>
      </c>
      <c r="C73" s="8"/>
      <c r="D73" s="29"/>
      <c r="E73" s="12"/>
      <c r="F73" s="86">
        <f t="shared" si="9"/>
        <v>0</v>
      </c>
      <c r="G73" s="6"/>
      <c r="H73" s="99">
        <f t="shared" si="8"/>
        <v>0</v>
      </c>
      <c r="I73" s="3"/>
      <c r="J73" s="78"/>
      <c r="K73" s="78"/>
      <c r="L73" s="78"/>
      <c r="M73" s="78"/>
      <c r="N73" s="78"/>
    </row>
    <row r="74" spans="1:14" s="65" customFormat="1" ht="15.75" x14ac:dyDescent="0.25">
      <c r="A74" s="60"/>
      <c r="B74" s="97">
        <v>20</v>
      </c>
      <c r="C74" s="14"/>
      <c r="D74" s="27"/>
      <c r="E74" s="12"/>
      <c r="F74" s="86">
        <f t="shared" si="9"/>
        <v>0</v>
      </c>
      <c r="G74" s="6"/>
      <c r="H74" s="99">
        <f t="shared" si="8"/>
        <v>0</v>
      </c>
      <c r="I74" s="3"/>
      <c r="J74" s="78"/>
      <c r="K74" s="78"/>
      <c r="L74" s="78"/>
      <c r="M74" s="78"/>
      <c r="N74" s="78"/>
    </row>
    <row r="75" spans="1:14" s="78" customFormat="1" ht="15.75" x14ac:dyDescent="0.25">
      <c r="A75" s="60"/>
      <c r="B75" s="89" t="s">
        <v>4</v>
      </c>
      <c r="C75" s="90"/>
      <c r="D75" s="90"/>
      <c r="E75" s="91"/>
      <c r="F75" s="92">
        <f>SUM(F55:F74)</f>
        <v>0</v>
      </c>
      <c r="G75" s="92">
        <f>SUM(G55:G74)</f>
        <v>0</v>
      </c>
      <c r="H75" s="92">
        <f>SUM(H55:H74)</f>
        <v>0</v>
      </c>
      <c r="I75" s="3"/>
      <c r="J75" s="65"/>
      <c r="K75" s="65"/>
      <c r="L75" s="65"/>
      <c r="M75" s="65"/>
      <c r="N75" s="65"/>
    </row>
    <row r="76" spans="1:14" s="78" customFormat="1" ht="15.75" x14ac:dyDescent="0.25">
      <c r="A76" s="60"/>
      <c r="B76" s="72" t="s">
        <v>74</v>
      </c>
      <c r="C76" s="73" t="s">
        <v>21</v>
      </c>
      <c r="D76" s="74"/>
      <c r="E76" s="74"/>
      <c r="F76" s="74"/>
      <c r="G76" s="74"/>
      <c r="H76" s="75"/>
      <c r="I76" s="3"/>
      <c r="J76" s="65"/>
      <c r="K76" s="65"/>
      <c r="L76" s="65"/>
      <c r="M76" s="65"/>
      <c r="N76" s="65"/>
    </row>
    <row r="77" spans="1:14" s="78" customFormat="1" ht="15.75" x14ac:dyDescent="0.25">
      <c r="A77" s="60"/>
      <c r="B77" s="76">
        <v>1</v>
      </c>
      <c r="C77" s="4"/>
      <c r="D77" s="26"/>
      <c r="E77" s="15"/>
      <c r="F77" s="100">
        <f>PRODUCT(D77:E77)</f>
        <v>0</v>
      </c>
      <c r="G77" s="15"/>
      <c r="H77" s="101">
        <f>F77-G77</f>
        <v>0</v>
      </c>
      <c r="I77" s="3"/>
    </row>
    <row r="78" spans="1:14" s="78" customFormat="1" ht="15.75" x14ac:dyDescent="0.25">
      <c r="A78" s="60"/>
      <c r="B78" s="76">
        <v>2</v>
      </c>
      <c r="C78" s="4"/>
      <c r="D78" s="26"/>
      <c r="E78" s="15"/>
      <c r="F78" s="100">
        <f t="shared" ref="F78:F86" si="10">PRODUCT(D78:E78)</f>
        <v>0</v>
      </c>
      <c r="G78" s="15"/>
      <c r="H78" s="101">
        <f t="shared" ref="H78:H86" si="11">F78-G78</f>
        <v>0</v>
      </c>
      <c r="I78" s="3"/>
    </row>
    <row r="79" spans="1:14" s="78" customFormat="1" ht="15.75" x14ac:dyDescent="0.25">
      <c r="A79" s="60"/>
      <c r="B79" s="76">
        <v>3</v>
      </c>
      <c r="C79" s="4"/>
      <c r="D79" s="26"/>
      <c r="E79" s="15"/>
      <c r="F79" s="100">
        <f t="shared" si="10"/>
        <v>0</v>
      </c>
      <c r="G79" s="15"/>
      <c r="H79" s="101">
        <f t="shared" si="11"/>
        <v>0</v>
      </c>
      <c r="I79" s="3"/>
    </row>
    <row r="80" spans="1:14" s="78" customFormat="1" ht="15.75" x14ac:dyDescent="0.25">
      <c r="A80" s="60"/>
      <c r="B80" s="76">
        <v>4</v>
      </c>
      <c r="C80" s="4"/>
      <c r="D80" s="26"/>
      <c r="E80" s="15"/>
      <c r="F80" s="100">
        <f t="shared" si="10"/>
        <v>0</v>
      </c>
      <c r="G80" s="15"/>
      <c r="H80" s="101">
        <f t="shared" si="11"/>
        <v>0</v>
      </c>
      <c r="I80" s="3"/>
    </row>
    <row r="81" spans="1:14" s="78" customFormat="1" ht="15.75" x14ac:dyDescent="0.25">
      <c r="A81" s="60"/>
      <c r="B81" s="76">
        <v>5</v>
      </c>
      <c r="C81" s="4"/>
      <c r="D81" s="26"/>
      <c r="E81" s="15"/>
      <c r="F81" s="100">
        <f t="shared" si="10"/>
        <v>0</v>
      </c>
      <c r="G81" s="15"/>
      <c r="H81" s="101">
        <f t="shared" si="11"/>
        <v>0</v>
      </c>
      <c r="I81" s="3"/>
    </row>
    <row r="82" spans="1:14" s="78" customFormat="1" ht="15.75" x14ac:dyDescent="0.25">
      <c r="A82" s="60"/>
      <c r="B82" s="76">
        <v>6</v>
      </c>
      <c r="C82" s="4"/>
      <c r="D82" s="26"/>
      <c r="E82" s="15"/>
      <c r="F82" s="100">
        <f t="shared" si="10"/>
        <v>0</v>
      </c>
      <c r="G82" s="15"/>
      <c r="H82" s="101">
        <f t="shared" si="11"/>
        <v>0</v>
      </c>
      <c r="I82" s="3"/>
    </row>
    <row r="83" spans="1:14" s="78" customFormat="1" ht="15.75" x14ac:dyDescent="0.25">
      <c r="A83" s="60"/>
      <c r="B83" s="76">
        <v>7</v>
      </c>
      <c r="C83" s="4"/>
      <c r="D83" s="26"/>
      <c r="E83" s="15"/>
      <c r="F83" s="100">
        <f t="shared" si="10"/>
        <v>0</v>
      </c>
      <c r="G83" s="15"/>
      <c r="H83" s="101">
        <f t="shared" si="11"/>
        <v>0</v>
      </c>
      <c r="I83" s="3"/>
    </row>
    <row r="84" spans="1:14" s="78" customFormat="1" ht="15.75" x14ac:dyDescent="0.25">
      <c r="A84" s="60"/>
      <c r="B84" s="76">
        <v>8</v>
      </c>
      <c r="C84" s="4"/>
      <c r="D84" s="26"/>
      <c r="E84" s="15"/>
      <c r="F84" s="100">
        <f t="shared" si="10"/>
        <v>0</v>
      </c>
      <c r="G84" s="15"/>
      <c r="H84" s="101">
        <f t="shared" si="11"/>
        <v>0</v>
      </c>
      <c r="I84" s="3"/>
    </row>
    <row r="85" spans="1:14" s="102" customFormat="1" ht="15.75" x14ac:dyDescent="0.25">
      <c r="A85" s="60"/>
      <c r="B85" s="76">
        <v>9</v>
      </c>
      <c r="C85" s="4"/>
      <c r="D85" s="26"/>
      <c r="E85" s="15"/>
      <c r="F85" s="100">
        <f t="shared" si="10"/>
        <v>0</v>
      </c>
      <c r="G85" s="15"/>
      <c r="H85" s="101">
        <f t="shared" si="11"/>
        <v>0</v>
      </c>
      <c r="I85" s="3"/>
      <c r="J85" s="78"/>
      <c r="K85" s="78"/>
      <c r="L85" s="78"/>
      <c r="M85" s="78"/>
      <c r="N85" s="78"/>
    </row>
    <row r="86" spans="1:14" s="65" customFormat="1" ht="15.75" x14ac:dyDescent="0.25">
      <c r="A86" s="60"/>
      <c r="B86" s="76">
        <v>10</v>
      </c>
      <c r="C86" s="4"/>
      <c r="D86" s="26"/>
      <c r="E86" s="15"/>
      <c r="F86" s="100">
        <f t="shared" si="10"/>
        <v>0</v>
      </c>
      <c r="G86" s="15"/>
      <c r="H86" s="101">
        <f t="shared" si="11"/>
        <v>0</v>
      </c>
      <c r="I86" s="3"/>
      <c r="J86" s="78"/>
      <c r="K86" s="78"/>
      <c r="L86" s="78"/>
      <c r="M86" s="78"/>
      <c r="N86" s="78"/>
    </row>
    <row r="87" spans="1:14" s="70" customFormat="1" ht="15.75" x14ac:dyDescent="0.25">
      <c r="A87" s="60"/>
      <c r="B87" s="79" t="s">
        <v>4</v>
      </c>
      <c r="C87" s="80"/>
      <c r="D87" s="80"/>
      <c r="E87" s="81"/>
      <c r="F87" s="82">
        <f>SUM(F77:F86)</f>
        <v>0</v>
      </c>
      <c r="G87" s="82">
        <f>SUM(G77:G86)</f>
        <v>0</v>
      </c>
      <c r="H87" s="82">
        <f t="shared" ref="H87" si="12">SUM(H77:H86)</f>
        <v>0</v>
      </c>
      <c r="I87" s="3"/>
      <c r="J87" s="102"/>
      <c r="K87" s="102"/>
      <c r="L87" s="102"/>
      <c r="M87" s="102"/>
      <c r="N87" s="102"/>
    </row>
    <row r="88" spans="1:14" s="70" customFormat="1" ht="15.75" x14ac:dyDescent="0.25">
      <c r="A88" s="60"/>
      <c r="B88" s="72" t="s">
        <v>75</v>
      </c>
      <c r="C88" s="83" t="s">
        <v>24</v>
      </c>
      <c r="D88" s="84"/>
      <c r="E88" s="84"/>
      <c r="F88" s="84"/>
      <c r="G88" s="84"/>
      <c r="H88" s="85"/>
      <c r="I88" s="3"/>
      <c r="J88" s="65"/>
      <c r="K88" s="65"/>
      <c r="L88" s="65"/>
      <c r="M88" s="65"/>
      <c r="N88" s="65"/>
    </row>
    <row r="89" spans="1:14" s="70" customFormat="1" ht="15.75" x14ac:dyDescent="0.25">
      <c r="A89" s="60"/>
      <c r="B89" s="76">
        <v>1</v>
      </c>
      <c r="C89" s="16"/>
      <c r="D89" s="25"/>
      <c r="E89" s="5"/>
      <c r="F89" s="77">
        <f>PRODUCT(D89:E89)</f>
        <v>0</v>
      </c>
      <c r="G89" s="5"/>
      <c r="H89" s="77">
        <f>F89-G89</f>
        <v>0</v>
      </c>
      <c r="I89" s="3"/>
    </row>
    <row r="90" spans="1:14" s="70" customFormat="1" ht="15.75" x14ac:dyDescent="0.25">
      <c r="A90" s="60"/>
      <c r="B90" s="76">
        <v>2</v>
      </c>
      <c r="C90" s="16"/>
      <c r="D90" s="25"/>
      <c r="E90" s="5"/>
      <c r="F90" s="77">
        <f t="shared" ref="F90:F98" si="13">PRODUCT(D90:E90)</f>
        <v>0</v>
      </c>
      <c r="G90" s="5"/>
      <c r="H90" s="77">
        <f t="shared" ref="H90:H98" si="14">F90-G90</f>
        <v>0</v>
      </c>
      <c r="I90" s="3"/>
    </row>
    <row r="91" spans="1:14" s="70" customFormat="1" ht="15.75" x14ac:dyDescent="0.25">
      <c r="A91" s="60"/>
      <c r="B91" s="76">
        <v>3</v>
      </c>
      <c r="C91" s="16"/>
      <c r="D91" s="25"/>
      <c r="E91" s="5"/>
      <c r="F91" s="77">
        <f t="shared" si="13"/>
        <v>0</v>
      </c>
      <c r="G91" s="5"/>
      <c r="H91" s="77">
        <f t="shared" si="14"/>
        <v>0</v>
      </c>
      <c r="I91" s="3"/>
    </row>
    <row r="92" spans="1:14" s="70" customFormat="1" ht="15.75" x14ac:dyDescent="0.25">
      <c r="A92" s="60"/>
      <c r="B92" s="76">
        <v>4</v>
      </c>
      <c r="C92" s="16"/>
      <c r="D92" s="25"/>
      <c r="E92" s="5"/>
      <c r="F92" s="77">
        <f t="shared" si="13"/>
        <v>0</v>
      </c>
      <c r="G92" s="5"/>
      <c r="H92" s="77">
        <f t="shared" si="14"/>
        <v>0</v>
      </c>
      <c r="I92" s="3"/>
    </row>
    <row r="93" spans="1:14" s="70" customFormat="1" ht="15.75" x14ac:dyDescent="0.25">
      <c r="A93" s="60"/>
      <c r="B93" s="76">
        <v>5</v>
      </c>
      <c r="C93" s="16"/>
      <c r="D93" s="25"/>
      <c r="E93" s="5"/>
      <c r="F93" s="77">
        <f t="shared" si="13"/>
        <v>0</v>
      </c>
      <c r="G93" s="5"/>
      <c r="H93" s="77">
        <f t="shared" si="14"/>
        <v>0</v>
      </c>
      <c r="I93" s="3"/>
    </row>
    <row r="94" spans="1:14" s="70" customFormat="1" ht="15.75" x14ac:dyDescent="0.25">
      <c r="A94" s="60"/>
      <c r="B94" s="76">
        <v>6</v>
      </c>
      <c r="C94" s="16"/>
      <c r="D94" s="25"/>
      <c r="E94" s="5"/>
      <c r="F94" s="77">
        <f t="shared" si="13"/>
        <v>0</v>
      </c>
      <c r="G94" s="5"/>
      <c r="H94" s="77">
        <f t="shared" si="14"/>
        <v>0</v>
      </c>
      <c r="I94" s="3"/>
    </row>
    <row r="95" spans="1:14" s="70" customFormat="1" ht="15.75" x14ac:dyDescent="0.25">
      <c r="A95" s="60"/>
      <c r="B95" s="76">
        <v>7</v>
      </c>
      <c r="C95" s="16"/>
      <c r="D95" s="25"/>
      <c r="E95" s="5"/>
      <c r="F95" s="77">
        <f t="shared" si="13"/>
        <v>0</v>
      </c>
      <c r="G95" s="5"/>
      <c r="H95" s="77">
        <f t="shared" si="14"/>
        <v>0</v>
      </c>
      <c r="I95" s="3"/>
    </row>
    <row r="96" spans="1:14" s="70" customFormat="1" ht="15.75" x14ac:dyDescent="0.25">
      <c r="A96" s="60"/>
      <c r="B96" s="76">
        <v>8</v>
      </c>
      <c r="C96" s="16"/>
      <c r="D96" s="25"/>
      <c r="E96" s="5"/>
      <c r="F96" s="77">
        <f t="shared" si="13"/>
        <v>0</v>
      </c>
      <c r="G96" s="5"/>
      <c r="H96" s="77">
        <f t="shared" si="14"/>
        <v>0</v>
      </c>
      <c r="I96" s="3"/>
    </row>
    <row r="97" spans="1:14" s="65" customFormat="1" ht="15.75" x14ac:dyDescent="0.25">
      <c r="A97" s="60"/>
      <c r="B97" s="76">
        <v>9</v>
      </c>
      <c r="C97" s="16"/>
      <c r="D97" s="25"/>
      <c r="E97" s="5"/>
      <c r="F97" s="77">
        <f t="shared" si="13"/>
        <v>0</v>
      </c>
      <c r="G97" s="5"/>
      <c r="H97" s="77">
        <f t="shared" si="14"/>
        <v>0</v>
      </c>
      <c r="I97" s="3"/>
      <c r="J97" s="70"/>
      <c r="K97" s="70"/>
      <c r="L97" s="70"/>
      <c r="M97" s="70"/>
      <c r="N97" s="70"/>
    </row>
    <row r="98" spans="1:14" s="65" customFormat="1" ht="15.75" x14ac:dyDescent="0.25">
      <c r="A98" s="60"/>
      <c r="B98" s="76">
        <v>10</v>
      </c>
      <c r="C98" s="16"/>
      <c r="D98" s="25"/>
      <c r="E98" s="5"/>
      <c r="F98" s="77">
        <f t="shared" si="13"/>
        <v>0</v>
      </c>
      <c r="G98" s="5"/>
      <c r="H98" s="77">
        <f t="shared" si="14"/>
        <v>0</v>
      </c>
      <c r="I98" s="3"/>
      <c r="J98" s="70"/>
      <c r="K98" s="70"/>
      <c r="L98" s="70"/>
      <c r="M98" s="70"/>
      <c r="N98" s="70"/>
    </row>
    <row r="99" spans="1:14" s="65" customFormat="1" ht="25.5" customHeight="1" x14ac:dyDescent="0.25">
      <c r="A99" s="60"/>
      <c r="B99" s="79" t="s">
        <v>4</v>
      </c>
      <c r="C99" s="80"/>
      <c r="D99" s="80"/>
      <c r="E99" s="81"/>
      <c r="F99" s="82">
        <f>SUM(F89:F98)</f>
        <v>0</v>
      </c>
      <c r="G99" s="82">
        <f t="shared" ref="G99:H99" si="15">SUM(G89:G98)</f>
        <v>0</v>
      </c>
      <c r="H99" s="82">
        <f t="shared" si="15"/>
        <v>0</v>
      </c>
      <c r="I99" s="3"/>
    </row>
    <row r="100" spans="1:14" s="70" customFormat="1" ht="18.75" x14ac:dyDescent="0.25">
      <c r="A100" s="60"/>
      <c r="B100" s="103" t="s">
        <v>80</v>
      </c>
      <c r="C100" s="104"/>
      <c r="D100" s="104"/>
      <c r="E100" s="104"/>
      <c r="F100" s="104"/>
      <c r="G100" s="104"/>
      <c r="H100" s="105"/>
      <c r="I100" s="3"/>
      <c r="J100" s="65"/>
      <c r="K100" s="65"/>
      <c r="L100" s="65"/>
      <c r="M100" s="65"/>
      <c r="N100" s="65"/>
    </row>
    <row r="101" spans="1:14" s="70" customFormat="1" ht="15.75" x14ac:dyDescent="0.25">
      <c r="A101" s="60"/>
      <c r="B101" s="106" t="s">
        <v>76</v>
      </c>
      <c r="C101" s="107" t="s">
        <v>78</v>
      </c>
      <c r="D101" s="108"/>
      <c r="E101" s="108"/>
      <c r="F101" s="108"/>
      <c r="G101" s="108"/>
      <c r="H101" s="109"/>
      <c r="I101" s="3"/>
      <c r="J101" s="65"/>
      <c r="K101" s="65"/>
      <c r="L101" s="65"/>
      <c r="M101" s="65"/>
      <c r="N101" s="65"/>
    </row>
    <row r="102" spans="1:14" s="70" customFormat="1" ht="15.75" x14ac:dyDescent="0.25">
      <c r="A102" s="60"/>
      <c r="B102" s="110">
        <v>1</v>
      </c>
      <c r="C102" s="17"/>
      <c r="D102" s="30"/>
      <c r="E102" s="18"/>
      <c r="F102" s="111">
        <f>PRODUCT(D102:E102)</f>
        <v>0</v>
      </c>
      <c r="G102" s="111"/>
      <c r="H102" s="111">
        <f>F102</f>
        <v>0</v>
      </c>
      <c r="I102" s="3"/>
    </row>
    <row r="103" spans="1:14" s="70" customFormat="1" ht="15.75" x14ac:dyDescent="0.25">
      <c r="A103" s="60"/>
      <c r="B103" s="110">
        <v>2</v>
      </c>
      <c r="C103" s="17"/>
      <c r="D103" s="30"/>
      <c r="E103" s="18"/>
      <c r="F103" s="111">
        <f t="shared" ref="F103:F111" si="16">PRODUCT(D103:E103)</f>
        <v>0</v>
      </c>
      <c r="G103" s="111"/>
      <c r="H103" s="111">
        <f t="shared" ref="H103:H111" si="17">F103</f>
        <v>0</v>
      </c>
      <c r="I103" s="3"/>
    </row>
    <row r="104" spans="1:14" s="70" customFormat="1" ht="15.75" x14ac:dyDescent="0.25">
      <c r="A104" s="60"/>
      <c r="B104" s="110">
        <v>3</v>
      </c>
      <c r="C104" s="17"/>
      <c r="D104" s="30"/>
      <c r="E104" s="18"/>
      <c r="F104" s="111">
        <f t="shared" si="16"/>
        <v>0</v>
      </c>
      <c r="G104" s="111"/>
      <c r="H104" s="111">
        <f t="shared" si="17"/>
        <v>0</v>
      </c>
      <c r="I104" s="3"/>
    </row>
    <row r="105" spans="1:14" s="70" customFormat="1" ht="15.75" x14ac:dyDescent="0.25">
      <c r="A105" s="60"/>
      <c r="B105" s="110">
        <v>4</v>
      </c>
      <c r="C105" s="17"/>
      <c r="D105" s="30"/>
      <c r="E105" s="18"/>
      <c r="F105" s="111">
        <f t="shared" si="16"/>
        <v>0</v>
      </c>
      <c r="G105" s="111"/>
      <c r="H105" s="111">
        <f t="shared" si="17"/>
        <v>0</v>
      </c>
      <c r="I105" s="3"/>
    </row>
    <row r="106" spans="1:14" s="70" customFormat="1" ht="15.75" x14ac:dyDescent="0.25">
      <c r="A106" s="60"/>
      <c r="B106" s="110">
        <v>5</v>
      </c>
      <c r="C106" s="17"/>
      <c r="D106" s="30"/>
      <c r="E106" s="18"/>
      <c r="F106" s="111">
        <f t="shared" si="16"/>
        <v>0</v>
      </c>
      <c r="G106" s="111"/>
      <c r="H106" s="111">
        <f t="shared" si="17"/>
        <v>0</v>
      </c>
      <c r="I106" s="3"/>
    </row>
    <row r="107" spans="1:14" s="70" customFormat="1" ht="15.75" x14ac:dyDescent="0.25">
      <c r="A107" s="60"/>
      <c r="B107" s="110">
        <v>6</v>
      </c>
      <c r="C107" s="17"/>
      <c r="D107" s="30"/>
      <c r="E107" s="18"/>
      <c r="F107" s="111">
        <f t="shared" si="16"/>
        <v>0</v>
      </c>
      <c r="G107" s="111"/>
      <c r="H107" s="111">
        <f t="shared" si="17"/>
        <v>0</v>
      </c>
      <c r="I107" s="3"/>
    </row>
    <row r="108" spans="1:14" s="70" customFormat="1" ht="15.75" x14ac:dyDescent="0.25">
      <c r="A108" s="60"/>
      <c r="B108" s="110">
        <v>7</v>
      </c>
      <c r="C108" s="17"/>
      <c r="D108" s="30"/>
      <c r="E108" s="18"/>
      <c r="F108" s="111">
        <f t="shared" si="16"/>
        <v>0</v>
      </c>
      <c r="G108" s="111"/>
      <c r="H108" s="111">
        <f t="shared" si="17"/>
        <v>0</v>
      </c>
      <c r="I108" s="3"/>
    </row>
    <row r="109" spans="1:14" s="78" customFormat="1" ht="15.75" x14ac:dyDescent="0.25">
      <c r="A109" s="60"/>
      <c r="B109" s="110">
        <v>8</v>
      </c>
      <c r="C109" s="17"/>
      <c r="D109" s="30"/>
      <c r="E109" s="18"/>
      <c r="F109" s="111">
        <f t="shared" si="16"/>
        <v>0</v>
      </c>
      <c r="G109" s="111"/>
      <c r="H109" s="111">
        <f t="shared" si="17"/>
        <v>0</v>
      </c>
      <c r="I109" s="3"/>
      <c r="J109" s="70"/>
      <c r="K109" s="70"/>
      <c r="L109" s="70"/>
      <c r="M109" s="70"/>
      <c r="N109" s="70"/>
    </row>
    <row r="110" spans="1:14" s="102" customFormat="1" ht="15.75" x14ac:dyDescent="0.25">
      <c r="A110" s="60"/>
      <c r="B110" s="110">
        <v>9</v>
      </c>
      <c r="C110" s="17"/>
      <c r="D110" s="30"/>
      <c r="E110" s="18"/>
      <c r="F110" s="111">
        <f t="shared" si="16"/>
        <v>0</v>
      </c>
      <c r="G110" s="111"/>
      <c r="H110" s="111">
        <f t="shared" si="17"/>
        <v>0</v>
      </c>
      <c r="I110" s="3"/>
      <c r="J110" s="70"/>
      <c r="K110" s="70"/>
      <c r="L110" s="70"/>
      <c r="M110" s="70"/>
      <c r="N110" s="70"/>
    </row>
    <row r="111" spans="1:14" s="102" customFormat="1" ht="12.75" customHeight="1" x14ac:dyDescent="0.25">
      <c r="A111" s="60"/>
      <c r="B111" s="110">
        <v>10</v>
      </c>
      <c r="C111" s="19"/>
      <c r="D111" s="31"/>
      <c r="E111" s="20"/>
      <c r="F111" s="111">
        <f t="shared" si="16"/>
        <v>0</v>
      </c>
      <c r="G111" s="112"/>
      <c r="H111" s="111">
        <f t="shared" si="17"/>
        <v>0</v>
      </c>
      <c r="I111" s="3"/>
      <c r="J111" s="78"/>
      <c r="K111" s="78"/>
      <c r="L111" s="78"/>
      <c r="M111" s="78"/>
      <c r="N111" s="78"/>
    </row>
    <row r="112" spans="1:14" s="78" customFormat="1" ht="18.75" customHeight="1" x14ac:dyDescent="0.25">
      <c r="A112" s="60"/>
      <c r="B112" s="113" t="s">
        <v>11</v>
      </c>
      <c r="C112" s="114"/>
      <c r="D112" s="114"/>
      <c r="E112" s="115"/>
      <c r="F112" s="116">
        <f>H112</f>
        <v>0</v>
      </c>
      <c r="G112" s="116"/>
      <c r="H112" s="116">
        <f t="shared" ref="H112" si="18">SUM(H102:H111)</f>
        <v>0</v>
      </c>
      <c r="I112" s="3"/>
      <c r="J112" s="102"/>
      <c r="K112" s="102"/>
      <c r="L112" s="102"/>
      <c r="M112" s="102"/>
      <c r="N112" s="102"/>
    </row>
    <row r="113" spans="1:14" s="78" customFormat="1" ht="18.75" x14ac:dyDescent="0.25">
      <c r="A113" s="60"/>
      <c r="B113" s="117" t="s">
        <v>12</v>
      </c>
      <c r="C113" s="118"/>
      <c r="D113" s="118"/>
      <c r="E113" s="119"/>
      <c r="F113" s="120">
        <f>SUM(F19,F41,F53,F75,F87,F99,F112)</f>
        <v>0</v>
      </c>
      <c r="G113" s="120">
        <f>SUM(G19,G41,G53,G75,G87,G99,G112)</f>
        <v>0</v>
      </c>
      <c r="H113" s="120">
        <f>SUM(H19,H41,H53,H75,H87,H99,H112)</f>
        <v>0</v>
      </c>
      <c r="I113" s="3"/>
      <c r="J113" s="102"/>
      <c r="K113" s="102"/>
      <c r="L113" s="102"/>
      <c r="M113" s="102"/>
      <c r="N113" s="102"/>
    </row>
    <row r="114" spans="1:14" ht="18.75" x14ac:dyDescent="0.25">
      <c r="A114" s="60"/>
      <c r="B114" s="121"/>
      <c r="C114" s="122"/>
      <c r="D114" s="122"/>
      <c r="E114" s="123"/>
      <c r="F114" s="124"/>
      <c r="G114" s="124"/>
      <c r="H114" s="124"/>
      <c r="I114" s="3"/>
      <c r="J114" s="78"/>
      <c r="K114" s="78"/>
      <c r="L114" s="78"/>
      <c r="M114" s="78"/>
      <c r="N114" s="78"/>
    </row>
    <row r="115" spans="1:14" x14ac:dyDescent="0.25">
      <c r="A115" s="60"/>
      <c r="B115" s="125"/>
      <c r="C115" s="125"/>
      <c r="D115" s="125"/>
      <c r="E115" s="125"/>
      <c r="F115" s="125"/>
      <c r="G115" s="126"/>
      <c r="H115" s="125"/>
      <c r="I115" s="3"/>
      <c r="J115" s="78"/>
      <c r="K115" s="78"/>
      <c r="L115" s="78"/>
      <c r="M115" s="78"/>
      <c r="N115" s="78"/>
    </row>
    <row r="116" spans="1:14" x14ac:dyDescent="0.25">
      <c r="A116" s="60"/>
      <c r="B116" s="125"/>
      <c r="C116" s="125"/>
      <c r="D116" s="125"/>
      <c r="E116" s="125"/>
      <c r="F116" s="125"/>
      <c r="G116" s="126"/>
      <c r="H116" s="125"/>
      <c r="I116" s="3"/>
    </row>
    <row r="117" spans="1:14" x14ac:dyDescent="0.25">
      <c r="A117" s="60"/>
      <c r="B117" s="127"/>
      <c r="C117" s="128"/>
      <c r="D117" s="129"/>
      <c r="E117" s="129"/>
      <c r="F117" s="129"/>
      <c r="G117" s="129"/>
      <c r="H117" s="130"/>
      <c r="I117" s="3"/>
    </row>
    <row r="118" spans="1:14" ht="30" customHeight="1" x14ac:dyDescent="0.25">
      <c r="A118" s="60"/>
      <c r="B118" s="131" t="s">
        <v>67</v>
      </c>
      <c r="C118" s="132"/>
      <c r="D118" s="132"/>
      <c r="E118" s="132"/>
      <c r="F118" s="132"/>
      <c r="G118" s="132"/>
      <c r="H118" s="133"/>
      <c r="I118" s="3"/>
    </row>
    <row r="119" spans="1:14" ht="63" x14ac:dyDescent="0.25">
      <c r="A119" s="60"/>
      <c r="B119" s="106" t="s">
        <v>95</v>
      </c>
      <c r="C119" s="134" t="s">
        <v>81</v>
      </c>
      <c r="D119" s="135" t="s">
        <v>2</v>
      </c>
      <c r="E119" s="135" t="s">
        <v>0</v>
      </c>
      <c r="F119" s="135" t="s">
        <v>1</v>
      </c>
      <c r="G119" s="136" t="s">
        <v>94</v>
      </c>
      <c r="H119" s="136" t="s">
        <v>96</v>
      </c>
      <c r="I119" s="3"/>
    </row>
    <row r="120" spans="1:14" ht="34.5" customHeight="1" x14ac:dyDescent="0.25">
      <c r="A120" s="60"/>
      <c r="B120" s="106" t="s">
        <v>70</v>
      </c>
      <c r="C120" s="141" t="s">
        <v>19</v>
      </c>
      <c r="D120" s="142">
        <f>SUM(E120:F120)</f>
        <v>0</v>
      </c>
      <c r="E120" s="142">
        <f>G19</f>
        <v>0</v>
      </c>
      <c r="F120" s="142">
        <f>H19</f>
        <v>0</v>
      </c>
      <c r="G120" s="32" t="e">
        <f>E120/E127*100%</f>
        <v>#DIV/0!</v>
      </c>
      <c r="H120" s="32" t="e">
        <f>F120/D127*100%</f>
        <v>#DIV/0!</v>
      </c>
      <c r="I120" s="3"/>
    </row>
    <row r="121" spans="1:14" ht="34.5" customHeight="1" x14ac:dyDescent="0.25">
      <c r="A121" s="60"/>
      <c r="B121" s="106" t="s">
        <v>71</v>
      </c>
      <c r="C121" s="141" t="s">
        <v>35</v>
      </c>
      <c r="D121" s="142">
        <f t="shared" ref="D121:D126" si="19">SUM(E121:F121)</f>
        <v>0</v>
      </c>
      <c r="E121" s="142">
        <f>G41</f>
        <v>0</v>
      </c>
      <c r="F121" s="142">
        <f>H41</f>
        <v>0</v>
      </c>
      <c r="G121" s="32" t="e">
        <f>E121/E127*100%</f>
        <v>#DIV/0!</v>
      </c>
      <c r="H121" s="32" t="e">
        <f>F121/D127*100%</f>
        <v>#DIV/0!</v>
      </c>
      <c r="I121" s="3"/>
    </row>
    <row r="122" spans="1:14" ht="34.5" customHeight="1" x14ac:dyDescent="0.25">
      <c r="A122" s="60"/>
      <c r="B122" s="106" t="s">
        <v>72</v>
      </c>
      <c r="C122" s="141" t="s">
        <v>20</v>
      </c>
      <c r="D122" s="142">
        <f t="shared" si="19"/>
        <v>0</v>
      </c>
      <c r="E122" s="142">
        <f>F53</f>
        <v>0</v>
      </c>
      <c r="F122" s="142">
        <f>H53</f>
        <v>0</v>
      </c>
      <c r="G122" s="32" t="e">
        <f>E122/E127*100%</f>
        <v>#DIV/0!</v>
      </c>
      <c r="H122" s="32" t="e">
        <f>F122/D127*100%</f>
        <v>#DIV/0!</v>
      </c>
      <c r="I122" s="3"/>
    </row>
    <row r="123" spans="1:14" ht="34.5" customHeight="1" x14ac:dyDescent="0.25">
      <c r="A123" s="60"/>
      <c r="B123" s="106" t="s">
        <v>73</v>
      </c>
      <c r="C123" s="141" t="s">
        <v>3</v>
      </c>
      <c r="D123" s="142">
        <f t="shared" si="19"/>
        <v>0</v>
      </c>
      <c r="E123" s="142">
        <f>G75</f>
        <v>0</v>
      </c>
      <c r="F123" s="142">
        <f>H75</f>
        <v>0</v>
      </c>
      <c r="G123" s="32" t="e">
        <f>E123/E127*100%</f>
        <v>#DIV/0!</v>
      </c>
      <c r="H123" s="32" t="e">
        <f>F123/D127*100%</f>
        <v>#DIV/0!</v>
      </c>
      <c r="I123" s="3"/>
    </row>
    <row r="124" spans="1:14" ht="34.5" customHeight="1" x14ac:dyDescent="0.25">
      <c r="A124" s="60"/>
      <c r="B124" s="106" t="s">
        <v>74</v>
      </c>
      <c r="C124" s="141" t="s">
        <v>22</v>
      </c>
      <c r="D124" s="142">
        <f t="shared" si="19"/>
        <v>0</v>
      </c>
      <c r="E124" s="142">
        <f>G87</f>
        <v>0</v>
      </c>
      <c r="F124" s="142">
        <f>H87</f>
        <v>0</v>
      </c>
      <c r="G124" s="32" t="e">
        <f>E124/E127*100%</f>
        <v>#DIV/0!</v>
      </c>
      <c r="H124" s="32" t="e">
        <f>F124/D127*100%</f>
        <v>#DIV/0!</v>
      </c>
      <c r="I124" s="3"/>
    </row>
    <row r="125" spans="1:14" ht="34.5" customHeight="1" x14ac:dyDescent="0.25">
      <c r="A125" s="60"/>
      <c r="B125" s="106" t="s">
        <v>75</v>
      </c>
      <c r="C125" s="141" t="s">
        <v>23</v>
      </c>
      <c r="D125" s="142">
        <f t="shared" si="19"/>
        <v>0</v>
      </c>
      <c r="E125" s="142">
        <f>G99</f>
        <v>0</v>
      </c>
      <c r="F125" s="142">
        <f>H99</f>
        <v>0</v>
      </c>
      <c r="G125" s="32" t="e">
        <f>E125/E127*100%</f>
        <v>#DIV/0!</v>
      </c>
      <c r="H125" s="32" t="e">
        <f>F125/D127*100%</f>
        <v>#DIV/0!</v>
      </c>
      <c r="I125" s="3"/>
    </row>
    <row r="126" spans="1:14" ht="34.5" customHeight="1" x14ac:dyDescent="0.25">
      <c r="A126" s="60"/>
      <c r="B126" s="106" t="s">
        <v>76</v>
      </c>
      <c r="C126" s="141" t="s">
        <v>77</v>
      </c>
      <c r="D126" s="142">
        <f t="shared" si="19"/>
        <v>0</v>
      </c>
      <c r="E126" s="142"/>
      <c r="F126" s="142">
        <f>H112</f>
        <v>0</v>
      </c>
      <c r="G126" s="32"/>
      <c r="H126" s="32" t="e">
        <f>F126/D127*100%</f>
        <v>#DIV/0!</v>
      </c>
      <c r="I126" s="3"/>
    </row>
    <row r="127" spans="1:14" ht="18.75" hidden="1" x14ac:dyDescent="0.25">
      <c r="A127" s="125"/>
      <c r="B127" s="137" t="s">
        <v>4</v>
      </c>
      <c r="C127" s="138"/>
      <c r="D127" s="21">
        <f>SUM(D120:D126)</f>
        <v>0</v>
      </c>
      <c r="E127" s="21">
        <f>SUM(E120:E126)</f>
        <v>0</v>
      </c>
      <c r="F127" s="21">
        <f>SUM(F120:F126)</f>
        <v>0</v>
      </c>
      <c r="G127" s="33" t="e">
        <f>SUM(G120:G126)</f>
        <v>#DIV/0!</v>
      </c>
      <c r="H127" s="33" t="e">
        <f>F127/D127*100%</f>
        <v>#DIV/0!</v>
      </c>
      <c r="I127" s="139"/>
    </row>
    <row r="128" spans="1:14" hidden="1" x14ac:dyDescent="0.25">
      <c r="A128" s="125"/>
      <c r="B128" s="2"/>
      <c r="C128" s="2"/>
      <c r="D128" s="2"/>
      <c r="E128" s="2"/>
      <c r="F128" s="2"/>
      <c r="G128" s="2"/>
      <c r="H128" s="2"/>
      <c r="I128" s="139"/>
    </row>
    <row r="129" x14ac:dyDescent="0.25"/>
  </sheetData>
  <sheetProtection algorithmName="SHA-512" hashValue="WwdJghbtfJHLFvcUZ00ckQz71RhoI71SwZOces6vIhWbXBg0aTe+BTVX9ascr9btD4BZIBbhrnSfukYNm1yR6Q==" saltValue="hEP0sUD6t0C5uvNNHIC4uQ==" spinCount="100000" sheet="1" scenarios="1" selectLockedCells="1"/>
  <mergeCells count="30">
    <mergeCell ref="F6:H6"/>
    <mergeCell ref="F7:H7"/>
    <mergeCell ref="B53:E53"/>
    <mergeCell ref="B75:E75"/>
    <mergeCell ref="B87:E87"/>
    <mergeCell ref="B112:E112"/>
    <mergeCell ref="C76:H76"/>
    <mergeCell ref="B100:H100"/>
    <mergeCell ref="C88:H88"/>
    <mergeCell ref="C10:C11"/>
    <mergeCell ref="D10:E10"/>
    <mergeCell ref="G10:H10"/>
    <mergeCell ref="B41:E41"/>
    <mergeCell ref="C20:H20"/>
    <mergeCell ref="B19:E19"/>
    <mergeCell ref="F10:F11"/>
    <mergeCell ref="B127:C127"/>
    <mergeCell ref="B12:H12"/>
    <mergeCell ref="C13:H13"/>
    <mergeCell ref="C42:H42"/>
    <mergeCell ref="C54:H54"/>
    <mergeCell ref="B9:H9"/>
    <mergeCell ref="B118:H118"/>
    <mergeCell ref="B113:E114"/>
    <mergeCell ref="F113:F114"/>
    <mergeCell ref="G113:G114"/>
    <mergeCell ref="C101:H101"/>
    <mergeCell ref="B99:E99"/>
    <mergeCell ref="H113:H114"/>
    <mergeCell ref="B10:B11"/>
  </mergeCells>
  <phoneticPr fontId="5" type="noConversion"/>
  <conditionalFormatting sqref="G120">
    <cfRule type="cellIs" dxfId="10" priority="7" operator="lessThan">
      <formula>0.2</formula>
    </cfRule>
    <cfRule type="cellIs" dxfId="9" priority="8" operator="greaterThan">
      <formula>0.199</formula>
    </cfRule>
    <cfRule type="cellIs" dxfId="8" priority="9" operator="greaterThan">
      <formula>0.299</formula>
    </cfRule>
    <cfRule type="cellIs" priority="10" operator="greaterThanOrEqual">
      <formula>0.2</formula>
    </cfRule>
    <cfRule type="cellIs" dxfId="7" priority="12" operator="lessThan">
      <formula>0.2</formula>
    </cfRule>
    <cfRule type="cellIs" dxfId="6" priority="13" operator="lessThan">
      <formula>0.3</formula>
    </cfRule>
  </conditionalFormatting>
  <conditionalFormatting sqref="H127">
    <cfRule type="cellIs" dxfId="5" priority="1" operator="lessThan">
      <formula>0.1</formula>
    </cfRule>
    <cfRule type="cellIs" dxfId="4" priority="2" operator="equal">
      <formula>0.1</formula>
    </cfRule>
    <cfRule type="cellIs" dxfId="3" priority="3" operator="greaterThan">
      <formula>0.1</formula>
    </cfRule>
    <cfRule type="cellIs" dxfId="2" priority="4" operator="greaterThan">
      <formula>0.0999</formula>
    </cfRule>
    <cfRule type="cellIs" dxfId="1" priority="5" operator="lessThan">
      <formula>0.1</formula>
    </cfRule>
    <cfRule type="cellIs" dxfId="0" priority="6" operator="greaterThan">
      <formula>0.0999</formula>
    </cfRule>
  </conditionalFormatting>
  <printOptions gridLines="1"/>
  <pageMargins left="0.7" right="0.7" top="0.75" bottom="0.75" header="0.3" footer="0.3"/>
  <pageSetup paperSize="9" scale="64" fitToWidth="0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506FFD9-0FB9-442D-807B-B6CABD3795DF}">
          <x14:formula1>
            <xm:f>Dane!$C$4:$C$7</xm:f>
          </x14:formula1>
          <xm:sqref>C14:C18</xm:sqref>
        </x14:dataValidation>
        <x14:dataValidation type="list" allowBlank="1" showInputMessage="1" showErrorMessage="1" xr:uid="{655EB7F5-DFF5-4109-AA1A-A76C2B7882BA}">
          <x14:formula1>
            <xm:f>Dane!$C$48:$C$53</xm:f>
          </x14:formula1>
          <xm:sqref>C77:C86</xm:sqref>
        </x14:dataValidation>
        <x14:dataValidation type="list" allowBlank="1" showInputMessage="1" showErrorMessage="1" xr:uid="{FE7BEF97-A75D-4BE6-ABDD-9C7965004281}">
          <x14:formula1>
            <xm:f>Dane!$C$27:$C$29</xm:f>
          </x14:formula1>
          <xm:sqref>C43:C52</xm:sqref>
        </x14:dataValidation>
        <x14:dataValidation type="list" allowBlank="1" showInputMessage="1" showErrorMessage="1" xr:uid="{803CD950-B8DF-4B7B-845B-8F8EB9AE911E}">
          <x14:formula1>
            <xm:f>Dane!$C$33:$C$44</xm:f>
          </x14:formula1>
          <xm:sqref>C55:C74</xm:sqref>
        </x14:dataValidation>
        <x14:dataValidation type="list" allowBlank="1" showInputMessage="1" showErrorMessage="1" xr:uid="{8DEDF8E2-8F39-4D19-8CAD-272775E8F22A}">
          <x14:formula1>
            <xm:f>Dane!$C$11:$C$23</xm:f>
          </x14:formula1>
          <xm:sqref>C21:C40</xm:sqref>
        </x14:dataValidation>
        <x14:dataValidation type="list" allowBlank="1" showInputMessage="1" showErrorMessage="1" xr:uid="{8B66E761-0CBC-46F6-A115-70C020407446}">
          <x14:formula1>
            <xm:f>Dane!$C$57:$C$63</xm:f>
          </x14:formula1>
          <xm:sqref>C89:C98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0966-3AF4-4929-ADD2-7C9F009DCC4F}">
  <dimension ref="C2:C63"/>
  <sheetViews>
    <sheetView topLeftCell="A11" workbookViewId="0">
      <selection activeCell="G15" sqref="G15"/>
    </sheetView>
  </sheetViews>
  <sheetFormatPr defaultRowHeight="15" x14ac:dyDescent="0.25"/>
  <sheetData>
    <row r="2" spans="3:3" x14ac:dyDescent="0.25">
      <c r="C2" s="1" t="s">
        <v>13</v>
      </c>
    </row>
    <row r="4" spans="3:3" x14ac:dyDescent="0.25">
      <c r="C4" t="s">
        <v>28</v>
      </c>
    </row>
    <row r="5" spans="3:3" x14ac:dyDescent="0.25">
      <c r="C5" t="s">
        <v>29</v>
      </c>
    </row>
    <row r="6" spans="3:3" x14ac:dyDescent="0.25">
      <c r="C6" t="s">
        <v>30</v>
      </c>
    </row>
    <row r="7" spans="3:3" x14ac:dyDescent="0.25">
      <c r="C7" t="s">
        <v>31</v>
      </c>
    </row>
    <row r="9" spans="3:3" x14ac:dyDescent="0.25">
      <c r="C9" s="1" t="s">
        <v>14</v>
      </c>
    </row>
    <row r="11" spans="3:3" x14ac:dyDescent="0.25">
      <c r="C11" t="s">
        <v>32</v>
      </c>
    </row>
    <row r="12" spans="3:3" x14ac:dyDescent="0.25">
      <c r="C12" t="s">
        <v>33</v>
      </c>
    </row>
    <row r="13" spans="3:3" x14ac:dyDescent="0.25">
      <c r="C13" t="s">
        <v>36</v>
      </c>
    </row>
    <row r="14" spans="3:3" x14ac:dyDescent="0.25">
      <c r="C14" t="s">
        <v>89</v>
      </c>
    </row>
    <row r="15" spans="3:3" x14ac:dyDescent="0.25">
      <c r="C15" t="s">
        <v>40</v>
      </c>
    </row>
    <row r="16" spans="3:3" x14ac:dyDescent="0.25">
      <c r="C16" t="s">
        <v>41</v>
      </c>
    </row>
    <row r="17" spans="3:3" x14ac:dyDescent="0.25">
      <c r="C17" t="s">
        <v>50</v>
      </c>
    </row>
    <row r="18" spans="3:3" x14ac:dyDescent="0.25">
      <c r="C18" t="s">
        <v>37</v>
      </c>
    </row>
    <row r="19" spans="3:3" x14ac:dyDescent="0.25">
      <c r="C19" t="s">
        <v>38</v>
      </c>
    </row>
    <row r="20" spans="3:3" x14ac:dyDescent="0.25">
      <c r="C20" t="s">
        <v>39</v>
      </c>
    </row>
    <row r="21" spans="3:3" x14ac:dyDescent="0.25">
      <c r="C21" t="s">
        <v>86</v>
      </c>
    </row>
    <row r="22" spans="3:3" x14ac:dyDescent="0.25">
      <c r="C22" t="s">
        <v>87</v>
      </c>
    </row>
    <row r="23" spans="3:3" x14ac:dyDescent="0.25">
      <c r="C23" t="s">
        <v>88</v>
      </c>
    </row>
    <row r="25" spans="3:3" x14ac:dyDescent="0.25">
      <c r="C25" s="1" t="s">
        <v>15</v>
      </c>
    </row>
    <row r="27" spans="3:3" x14ac:dyDescent="0.25">
      <c r="C27" t="s">
        <v>42</v>
      </c>
    </row>
    <row r="28" spans="3:3" x14ac:dyDescent="0.25">
      <c r="C28" t="s">
        <v>43</v>
      </c>
    </row>
    <row r="29" spans="3:3" x14ac:dyDescent="0.25">
      <c r="C29" t="s">
        <v>44</v>
      </c>
    </row>
    <row r="31" spans="3:3" x14ac:dyDescent="0.25">
      <c r="C31" s="1" t="s">
        <v>16</v>
      </c>
    </row>
    <row r="33" spans="3:3" x14ac:dyDescent="0.25">
      <c r="C33" t="s">
        <v>45</v>
      </c>
    </row>
    <row r="34" spans="3:3" x14ac:dyDescent="0.25">
      <c r="C34" t="s">
        <v>46</v>
      </c>
    </row>
    <row r="35" spans="3:3" x14ac:dyDescent="0.25">
      <c r="C35" t="s">
        <v>90</v>
      </c>
    </row>
    <row r="36" spans="3:3" x14ac:dyDescent="0.25">
      <c r="C36" t="s">
        <v>47</v>
      </c>
    </row>
    <row r="37" spans="3:3" x14ac:dyDescent="0.25">
      <c r="C37" t="s">
        <v>48</v>
      </c>
    </row>
    <row r="38" spans="3:3" x14ac:dyDescent="0.25">
      <c r="C38" t="s">
        <v>49</v>
      </c>
    </row>
    <row r="39" spans="3:3" x14ac:dyDescent="0.25">
      <c r="C39" t="s">
        <v>51</v>
      </c>
    </row>
    <row r="40" spans="3:3" x14ac:dyDescent="0.25">
      <c r="C40" t="s">
        <v>52</v>
      </c>
    </row>
    <row r="41" spans="3:3" x14ac:dyDescent="0.25">
      <c r="C41" t="s">
        <v>93</v>
      </c>
    </row>
    <row r="42" spans="3:3" x14ac:dyDescent="0.25">
      <c r="C42" t="s">
        <v>91</v>
      </c>
    </row>
    <row r="43" spans="3:3" x14ac:dyDescent="0.25">
      <c r="C43" t="s">
        <v>92</v>
      </c>
    </row>
    <row r="44" spans="3:3" x14ac:dyDescent="0.25">
      <c r="C44" t="s">
        <v>53</v>
      </c>
    </row>
    <row r="46" spans="3:3" x14ac:dyDescent="0.25">
      <c r="C46" s="1" t="s">
        <v>17</v>
      </c>
    </row>
    <row r="48" spans="3:3" x14ac:dyDescent="0.25">
      <c r="C48" t="s">
        <v>69</v>
      </c>
    </row>
    <row r="49" spans="3:3" x14ac:dyDescent="0.25">
      <c r="C49" t="s">
        <v>54</v>
      </c>
    </row>
    <row r="50" spans="3:3" x14ac:dyDescent="0.25">
      <c r="C50" t="s">
        <v>56</v>
      </c>
    </row>
    <row r="51" spans="3:3" x14ac:dyDescent="0.25">
      <c r="C51" t="s">
        <v>55</v>
      </c>
    </row>
    <row r="52" spans="3:3" x14ac:dyDescent="0.25">
      <c r="C52" t="s">
        <v>57</v>
      </c>
    </row>
    <row r="53" spans="3:3" x14ac:dyDescent="0.25">
      <c r="C53" t="s">
        <v>58</v>
      </c>
    </row>
    <row r="55" spans="3:3" x14ac:dyDescent="0.25">
      <c r="C55" s="1" t="s">
        <v>18</v>
      </c>
    </row>
    <row r="57" spans="3:3" x14ac:dyDescent="0.25">
      <c r="C57" t="s">
        <v>61</v>
      </c>
    </row>
    <row r="58" spans="3:3" x14ac:dyDescent="0.25">
      <c r="C58" t="s">
        <v>65</v>
      </c>
    </row>
    <row r="59" spans="3:3" x14ac:dyDescent="0.25">
      <c r="C59" t="s">
        <v>62</v>
      </c>
    </row>
    <row r="60" spans="3:3" x14ac:dyDescent="0.25">
      <c r="C60" t="s">
        <v>63</v>
      </c>
    </row>
    <row r="61" spans="3:3" x14ac:dyDescent="0.25">
      <c r="C61" t="s">
        <v>64</v>
      </c>
    </row>
    <row r="62" spans="3:3" x14ac:dyDescent="0.25">
      <c r="C62" t="s">
        <v>59</v>
      </c>
    </row>
    <row r="63" spans="3:3" x14ac:dyDescent="0.25">
      <c r="C63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32B2A53C6B7346B42DE2F6DF0BC9FC" ma:contentTypeVersion="18" ma:contentTypeDescription="Utwórz nowy dokument." ma:contentTypeScope="" ma:versionID="30ac45fe047ce78075f86d26aa12559d">
  <xsd:schema xmlns:xsd="http://www.w3.org/2001/XMLSchema" xmlns:xs="http://www.w3.org/2001/XMLSchema" xmlns:p="http://schemas.microsoft.com/office/2006/metadata/properties" xmlns:ns2="41b4efc4-3ff4-4a37-b61b-30487935e845" xmlns:ns3="7ab80886-c2e8-4be1-99ad-44f6a8ccf435" targetNamespace="http://schemas.microsoft.com/office/2006/metadata/properties" ma:root="true" ma:fieldsID="d002b8b0a3a4edd802de3186df8df399" ns2:_="" ns3:_="">
    <xsd:import namespace="41b4efc4-3ff4-4a37-b61b-30487935e845"/>
    <xsd:import namespace="7ab80886-c2e8-4be1-99ad-44f6a8ccf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4efc4-3ff4-4a37-b61b-30487935e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80886-c2e8-4be1-99ad-44f6a8ccf4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65c8944-338a-4112-b00a-efee0d24092b}" ma:internalName="TaxCatchAll" ma:showField="CatchAllData" ma:web="7ab80886-c2e8-4be1-99ad-44f6a8ccf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13BCB7-937C-4053-9980-D92B09C634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57DB8B-29C5-49F4-AF1C-13D2F67AB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b4efc4-3ff4-4a37-b61b-30487935e845"/>
    <ds:schemaRef ds:uri="7ab80886-c2e8-4be1-99ad-44f6a8ccf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Kosztorys</vt:lpstr>
      <vt:lpstr>Dane</vt:lpstr>
      <vt:lpstr>Kosztorys!Obszar_wydruku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Patrycja Alenkuć | NIMiT</dc:creator>
  <cp:keywords/>
  <dc:description/>
  <cp:lastModifiedBy>Patrycja Alenkuć | NIMiT</cp:lastModifiedBy>
  <cp:revision/>
  <dcterms:created xsi:type="dcterms:W3CDTF">2015-06-05T18:17:20Z</dcterms:created>
  <dcterms:modified xsi:type="dcterms:W3CDTF">2025-03-04T17:08:38Z</dcterms:modified>
  <cp:category/>
  <cp:contentStatus/>
</cp:coreProperties>
</file>