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8800" windowHeight="11610"/>
  </bookViews>
  <sheets>
    <sheet name="Formularz aplikacyjny" sheetId="2" r:id="rId1"/>
    <sheet name="Pełna kalkulacja" sheetId="1" r:id="rId2"/>
    <sheet name="Spektakle" sheetId="3" r:id="rId3"/>
    <sheet name="Partnerzy" sheetId="4" r:id="rId4"/>
  </sheets>
  <externalReferences>
    <externalReference r:id="rId5"/>
  </externalReferences>
  <definedNames>
    <definedName name="_xlnm._FilterDatabase" localSheetId="1" hidden="1">'Pełna kalkulacja'!$A$13:$C$13</definedName>
    <definedName name="_xlnm.Print_Area" localSheetId="0">'Formularz aplikacyjny'!$A$1:$C$70</definedName>
    <definedName name="_xlnm.Print_Area" localSheetId="3">Partnerzy!$A$1:$H$25</definedName>
    <definedName name="_xlnm.Print_Area" localSheetId="1">'Pełna kalkulacja'!$A$1:$I$37</definedName>
    <definedName name="_xlnm.Print_Area" localSheetId="2">Spektakle!$A$1:$D$12</definedName>
    <definedName name="Rodzaj_organizacji">[1]LISTY!$A$18:$A$20</definedName>
  </definedNames>
  <calcPr calcId="145621" concurrentCalc="0"/>
  <fileRecoveryPr autoRecover="0"/>
</workbook>
</file>

<file path=xl/calcChain.xml><?xml version="1.0" encoding="utf-8"?>
<calcChain xmlns="http://schemas.openxmlformats.org/spreadsheetml/2006/main">
  <c r="D1" i="2" l="1"/>
  <c r="B11" i="3"/>
  <c r="A11" i="3"/>
  <c r="B10" i="4"/>
  <c r="B9" i="4"/>
  <c r="B8" i="4"/>
  <c r="B10" i="3"/>
  <c r="B9" i="3"/>
  <c r="B8" i="3"/>
  <c r="B7" i="3"/>
  <c r="A10" i="3"/>
  <c r="A9" i="3"/>
  <c r="A8" i="3"/>
  <c r="B7" i="4"/>
  <c r="B6" i="4"/>
  <c r="D3" i="4"/>
  <c r="D2" i="4"/>
  <c r="C4" i="3"/>
  <c r="C3" i="1"/>
  <c r="C3" i="3"/>
  <c r="C4" i="1"/>
  <c r="A7" i="3"/>
  <c r="C51" i="2"/>
  <c r="C52" i="2"/>
  <c r="G28" i="1"/>
  <c r="G23" i="1"/>
  <c r="E23" i="1"/>
  <c r="G18" i="1"/>
  <c r="E18" i="1"/>
  <c r="G13" i="1"/>
  <c r="E13" i="1"/>
  <c r="G8" i="1"/>
  <c r="E8" i="1"/>
  <c r="D10" i="1"/>
  <c r="D30" i="1"/>
  <c r="D31" i="1"/>
  <c r="D29" i="1"/>
  <c r="D25" i="1"/>
  <c r="D26" i="1"/>
  <c r="D27" i="1"/>
  <c r="D24" i="1"/>
  <c r="D20" i="1"/>
  <c r="D21" i="1"/>
  <c r="D22" i="1"/>
  <c r="D19" i="1"/>
  <c r="D15" i="1"/>
  <c r="D16" i="1"/>
  <c r="D17" i="1"/>
  <c r="D14" i="1"/>
  <c r="D11" i="1"/>
  <c r="D12" i="1"/>
  <c r="D9" i="1"/>
  <c r="E32" i="1"/>
  <c r="K23" i="1"/>
  <c r="D31" i="2"/>
  <c r="K32" i="1"/>
  <c r="K8" i="1"/>
  <c r="D28" i="2"/>
  <c r="D18" i="1"/>
  <c r="D28" i="1"/>
  <c r="D13" i="1"/>
  <c r="D8" i="1"/>
  <c r="D23" i="1"/>
  <c r="G32" i="1"/>
  <c r="D32" i="1"/>
  <c r="B31" i="2"/>
  <c r="B30" i="2"/>
  <c r="B29" i="2"/>
  <c r="B28" i="2"/>
  <c r="B32" i="2"/>
  <c r="C28" i="2"/>
  <c r="C30" i="2"/>
  <c r="C31" i="2"/>
  <c r="C29" i="2"/>
  <c r="D63" i="2"/>
  <c r="D48" i="2"/>
  <c r="D38" i="2"/>
  <c r="D35" i="2"/>
</calcChain>
</file>

<file path=xl/sharedStrings.xml><?xml version="1.0" encoding="utf-8"?>
<sst xmlns="http://schemas.openxmlformats.org/spreadsheetml/2006/main" count="136" uniqueCount="121">
  <si>
    <t>1.</t>
  </si>
  <si>
    <t>1.1</t>
  </si>
  <si>
    <t>1.2</t>
  </si>
  <si>
    <t>1.3</t>
  </si>
  <si>
    <t>1.4</t>
  </si>
  <si>
    <t>2.</t>
  </si>
  <si>
    <t>2.1</t>
  </si>
  <si>
    <t>2.2</t>
  </si>
  <si>
    <t>2.3</t>
  </si>
  <si>
    <t>2.4</t>
  </si>
  <si>
    <t>3.</t>
  </si>
  <si>
    <t>3.1</t>
  </si>
  <si>
    <t>3.2</t>
  </si>
  <si>
    <t>3.3</t>
  </si>
  <si>
    <t>3.4</t>
  </si>
  <si>
    <t>4.</t>
  </si>
  <si>
    <t>KOSZTY KWALIFIKOWALNE</t>
  </si>
  <si>
    <t>% CAŁOŚCI DOFINANSOWANIA ZE ŚRODKÓW IMIT</t>
  </si>
  <si>
    <t>Wynagrodzenie kuratora lub koordynatora projektu</t>
  </si>
  <si>
    <t>Z innych źródeł (z uwzgłędnieniem wpływów z biletów)</t>
  </si>
  <si>
    <t>Wnioskowane dofinansowanie IMiT</t>
  </si>
  <si>
    <t>SUMA</t>
  </si>
  <si>
    <t>INNE KOSZTY (KTÓRE NIE SĄ FINANSOWANE ZE ŚRODKÓW IMiT)</t>
  </si>
  <si>
    <t>Szczegółowa kalkulacja budżetu projektu</t>
  </si>
  <si>
    <t>Nazwa projektu</t>
  </si>
  <si>
    <t>Nazwa Wnioskodawcy</t>
  </si>
  <si>
    <t>Honoraria wykonawcze (wynagrodzenia artystów oraz reżyserów światła i dźwięku), honoraria choreografa, koszty praw autorskich</t>
  </si>
  <si>
    <t>Koszty organizacyjne (koszty przejazdów i transportu, koszty noclegów)</t>
  </si>
  <si>
    <t>4.1</t>
  </si>
  <si>
    <t>4.2</t>
  </si>
  <si>
    <t>4.3</t>
  </si>
  <si>
    <t>4.4</t>
  </si>
  <si>
    <t>Spektakle prezentowane w ramach projektu</t>
  </si>
  <si>
    <t xml:space="preserve">Tytuł spektaklu </t>
  </si>
  <si>
    <r>
      <t>Nazwisko choreografa</t>
    </r>
    <r>
      <rPr>
        <sz val="8"/>
        <color theme="1"/>
        <rFont val="Times New Roman"/>
        <family val="1"/>
        <charset val="238"/>
      </rPr>
      <t> </t>
    </r>
  </si>
  <si>
    <t>Miejsca realizacji projektu</t>
  </si>
  <si>
    <t>miejscowość</t>
  </si>
  <si>
    <t>województwo</t>
  </si>
  <si>
    <t>Partnerzy projektu</t>
  </si>
  <si>
    <r>
      <t>Nazwa organizacji lub imię i nazwisko</t>
    </r>
    <r>
      <rPr>
        <sz val="8"/>
        <color theme="1"/>
        <rFont val="Times New Roman"/>
        <family val="1"/>
        <charset val="238"/>
      </rPr>
      <t> </t>
    </r>
  </si>
  <si>
    <t>Termin realizacji projektu</t>
  </si>
  <si>
    <t xml:space="preserve">od </t>
  </si>
  <si>
    <r>
      <t>do</t>
    </r>
    <r>
      <rPr>
        <sz val="8"/>
        <color theme="1"/>
        <rFont val="Times New Roman"/>
        <family val="1"/>
        <charset val="238"/>
      </rPr>
      <t> </t>
    </r>
  </si>
  <si>
    <t>Przewidywana liczba odbiorców projektu</t>
  </si>
  <si>
    <t>Każdy tytuł w osobnym wierszu</t>
  </si>
  <si>
    <t>Krótka charakterystyka projektu</t>
  </si>
  <si>
    <t xml:space="preserve">uwzględniająca przedstawienie koncepcji programowej projektu, uzasadnienie wyboru Partnerów, charakterystykę grupy docelowej odbiorców projektu oraz cele jakie chce osiągnąć Wnioskodawca i Partner/Partnerzy dzięki realizacji projektu:  </t>
  </si>
  <si>
    <t>Promocja projektu</t>
  </si>
  <si>
    <t xml:space="preserve">krótki opis planowanych działań promocyjnych z wykorzystaniem kanałów komunikacyjnych Wnioskodawcy oraz Partnerów, a także ewentualnych dodatkowych działań promocyjnych, uwzględniających specyfikę artystyczną projektu i docelową grupę odbiorców (jakie media i kanały komunikacji będą najlepsze by dotrzeć do docelowej grupy odbiorców) </t>
  </si>
  <si>
    <t>Numer KRS lub RIK</t>
  </si>
  <si>
    <t>Numer REGON</t>
  </si>
  <si>
    <t>Numer NIP</t>
  </si>
  <si>
    <t>Strona internetowa (opcjonalnie)</t>
  </si>
  <si>
    <t>Nr rachunku bankowego</t>
  </si>
  <si>
    <t>Główne obszary działania</t>
  </si>
  <si>
    <t>Ulica (z nr domu i lokalu)</t>
  </si>
  <si>
    <t>Kod pocztowy</t>
  </si>
  <si>
    <t xml:space="preserve">Miejscowość </t>
  </si>
  <si>
    <t>DANE  WNIOSKODAWCY</t>
  </si>
  <si>
    <t xml:space="preserve">Adres Wnioskodawcy   </t>
  </si>
  <si>
    <t>Osoba do kontaktów roboczych upoważniona do składania wyjaśnień dot. projektu</t>
  </si>
  <si>
    <t>Imię i nazwisko</t>
  </si>
  <si>
    <t>Numer telefonu</t>
  </si>
  <si>
    <t>Adres email</t>
  </si>
  <si>
    <t>Osoba upoważniona do reprezentowania Wnioskodawcy</t>
  </si>
  <si>
    <t>Funkcja</t>
  </si>
  <si>
    <t>Krótka charakterystyka działalnosci Wnioskodawcy</t>
  </si>
  <si>
    <t>Nazwa lub imię i nazwisko</t>
  </si>
  <si>
    <t>Adres</t>
  </si>
  <si>
    <t>Obowiązkowe załączniki</t>
  </si>
  <si>
    <t>………………………………………..</t>
  </si>
  <si>
    <t>(podpis Wnioskodawcy)</t>
  </si>
  <si>
    <t>…………………………………….</t>
  </si>
  <si>
    <t>(miejsce, data)</t>
  </si>
  <si>
    <t>W polu po lewej stronie należy wskazać czy adres korespondencyjny jest tożsamy z adresem oferenta. Jeżeli tak nie jest należy wprowadzić adres korespondencyjny.</t>
  </si>
  <si>
    <r>
      <t>Adres korespondencyjny</t>
    </r>
    <r>
      <rPr>
        <b/>
        <sz val="8"/>
        <color theme="1"/>
        <rFont val="Times New Roman"/>
        <family val="1"/>
        <charset val="238"/>
      </rPr>
      <t> </t>
    </r>
  </si>
  <si>
    <t>Kategorie kosztów kwalifikowalnych</t>
  </si>
  <si>
    <t>ze środków IMiT</t>
  </si>
  <si>
    <t>% całości środków IMiT</t>
  </si>
  <si>
    <r>
      <rPr>
        <b/>
        <sz val="12"/>
        <color theme="1"/>
        <rFont val="Times New Roman"/>
        <family val="1"/>
        <charset val="238"/>
      </rPr>
      <t xml:space="preserve">1. </t>
    </r>
    <r>
      <rPr>
        <sz val="12"/>
        <color theme="1"/>
        <rFont val="Times New Roman"/>
        <family val="1"/>
        <charset val="238"/>
      </rPr>
      <t>Honoraria wykonawcze (wynagrodzenia artystów oraz reżyserów światła i dźwięku), honoraria choreografa, koszty praw autorskich</t>
    </r>
  </si>
  <si>
    <r>
      <rPr>
        <b/>
        <sz val="12"/>
        <color theme="1"/>
        <rFont val="Times New Roman"/>
        <family val="1"/>
        <charset val="238"/>
      </rPr>
      <t xml:space="preserve">2. </t>
    </r>
    <r>
      <rPr>
        <sz val="12"/>
        <color theme="1"/>
        <rFont val="Times New Roman"/>
        <family val="1"/>
        <charset val="238"/>
      </rPr>
      <t>Koszty organizacyjne (koszty przejazdów i transportu, koszty noclegów)</t>
    </r>
  </si>
  <si>
    <r>
      <rPr>
        <b/>
        <sz val="12"/>
        <color theme="1"/>
        <rFont val="Times New Roman"/>
        <family val="1"/>
        <charset val="238"/>
      </rPr>
      <t xml:space="preserve">3. </t>
    </r>
    <r>
      <rPr>
        <sz val="12"/>
        <color theme="1"/>
        <rFont val="Times New Roman"/>
        <family val="1"/>
        <charset val="238"/>
      </rPr>
      <t>Wynagrodzenie kuratora lub koordynatora projektu</t>
    </r>
  </si>
  <si>
    <r>
      <rPr>
        <b/>
        <sz val="12"/>
        <color theme="1"/>
        <rFont val="Times New Roman"/>
        <family val="1"/>
        <charset val="238"/>
      </rPr>
      <t xml:space="preserve">4. </t>
    </r>
    <r>
      <rPr>
        <sz val="12"/>
        <color theme="1"/>
        <rFont val="Times New Roman"/>
        <family val="1"/>
        <charset val="238"/>
      </rPr>
      <t xml:space="preserve">Koszt </t>
    </r>
    <r>
      <rPr>
        <u/>
        <sz val="12"/>
        <color theme="1"/>
        <rFont val="Times New Roman"/>
        <family val="1"/>
        <charset val="238"/>
      </rPr>
      <t>dodatkowej</t>
    </r>
    <r>
      <rPr>
        <sz val="12"/>
        <color theme="1"/>
        <rFont val="Times New Roman"/>
        <family val="1"/>
        <charset val="238"/>
      </rPr>
      <t xml:space="preserve"> promocji projektu</t>
    </r>
  </si>
  <si>
    <t>SUMA:</t>
  </si>
  <si>
    <t>Koszty z podziałem na źródła finansowania (w pełnych złotych brutto)</t>
  </si>
  <si>
    <r>
      <t xml:space="preserve">Koszty </t>
    </r>
    <r>
      <rPr>
        <u/>
        <sz val="11"/>
        <color theme="1"/>
        <rFont val="Times New Roman"/>
        <family val="1"/>
        <charset val="238"/>
      </rPr>
      <t>dodatkowej</t>
    </r>
    <r>
      <rPr>
        <sz val="11"/>
        <color theme="1"/>
        <rFont val="Times New Roman"/>
        <family val="1"/>
        <charset val="238"/>
      </rPr>
      <t xml:space="preserve"> promocji projektu</t>
    </r>
  </si>
  <si>
    <t xml:space="preserve">Koszt całkowity (w pełnych złotych brutto) </t>
  </si>
  <si>
    <r>
      <rPr>
        <b/>
        <sz val="8"/>
        <rFont val="Times New Roman"/>
        <family val="1"/>
        <charset val="238"/>
      </rPr>
      <t>Opis kosztu</t>
    </r>
    <r>
      <rPr>
        <sz val="8"/>
        <rFont val="Times New Roman"/>
        <family val="1"/>
        <charset val="238"/>
      </rPr>
      <t xml:space="preserve"> (np. honorarium wykonawcze dla artysty X za wykonanie spektaklu Y) </t>
    </r>
  </si>
  <si>
    <r>
      <rPr>
        <b/>
        <sz val="8"/>
        <rFont val="Times New Roman"/>
        <family val="1"/>
        <charset val="238"/>
      </rPr>
      <t>Sposób kalkulacji</t>
    </r>
    <r>
      <rPr>
        <sz val="8"/>
        <rFont val="Times New Roman"/>
        <family val="1"/>
        <charset val="238"/>
      </rPr>
      <t xml:space="preserve">
(np.: koszt noclegu artysty: 4 noclegi x 5 zł, lub: honoraria wykonawcze 4 tancerzy: 4 x 5 zł brutto)
</t>
    </r>
  </si>
  <si>
    <t>Lp.</t>
  </si>
  <si>
    <t>………………………………………….</t>
  </si>
  <si>
    <t>Linki do spektakli</t>
  </si>
  <si>
    <t>Tytuł spektaklu</t>
  </si>
  <si>
    <t>Data premiery</t>
  </si>
  <si>
    <t>Dane w kolumnie "ze środków IMiT" pobierane są automatycznie z arkusza "Pełna kalkulacja"</t>
  </si>
  <si>
    <t>Aby dodać kolejny spektakl (nowy wiersz), klinkij prawym przyciskiem w numer wiersza np. 9 i wybierz opcję "Wstaw"</t>
  </si>
  <si>
    <r>
      <t>Status pra</t>
    </r>
    <r>
      <rPr>
        <sz val="12"/>
        <color theme="1"/>
        <rFont val="Times New Roman"/>
        <family val="1"/>
        <charset val="238"/>
      </rPr>
      <t>wny</t>
    </r>
  </si>
  <si>
    <t>Aby dodać kolejne miejsce realizacji projektu (nowy wiersz), klinkij prawym przyciskiem w numer wiersza np. 14 i wybierz opcję "Wstaw"</t>
  </si>
  <si>
    <t>Aby dodać kolejnego partnera (nowy wiersz), klinkij prawym przyciskiem w numer wiersza np. 19 i wybierz opcję "Wstaw"</t>
  </si>
  <si>
    <t>Aby dodać kolejney spektakl (nowy wiersz), klinkij prawym przyciskiem w numer wiersza np. 10 i wybierz opcję "Wstaw"</t>
  </si>
  <si>
    <t>Każdy partner w osobnym wierszu</t>
  </si>
  <si>
    <t>Każda miejscowość w osobnym wierszu</t>
  </si>
  <si>
    <t>różne adresy</t>
  </si>
  <si>
    <t>L.p.</t>
  </si>
  <si>
    <t>Adres e-mail</t>
  </si>
  <si>
    <t>W przypadku mniejszej/większej liczby pozycji należy usunąć/dodać wiersze.</t>
  </si>
  <si>
    <t>Status prawny (dotyczy osób prawnych)</t>
  </si>
  <si>
    <t>Osoba kontaktowa - imię i nazwisko</t>
  </si>
  <si>
    <t>Partnerzy</t>
  </si>
  <si>
    <t>Wybierz formę prawną z rozwijalnej listy</t>
  </si>
  <si>
    <t>Nazwa projektu pobierana jest z arkusza formularza aplikacyjnego</t>
  </si>
  <si>
    <t>Nazwa wnioskodawcy pobierana jest z arkusza formularza aplikacyjnego</t>
  </si>
  <si>
    <t>FORMULARZ APLIKACYJNY „SCENA DLA TAŃCA” 2018</t>
  </si>
  <si>
    <t>Imię i nazwisko choreografa</t>
  </si>
  <si>
    <t>Link do pełnego nagrania spektaklu</t>
  </si>
  <si>
    <t>Maksymalnie 1500 znaków. W celu wklejenia (skopiowanego tekstu) do danej komórki należy wcześniej wybrać przycisk F2.</t>
  </si>
  <si>
    <t>Maksymalnie 500 znaków. W celu wklejenia (skopiowanego tekstu) do danej komórki należy wcześniej wybrać przycisk F2.</t>
  </si>
  <si>
    <t>Status wniosku</t>
  </si>
  <si>
    <t xml:space="preserve">Dane z dodanych wierszy nie zaciągają się automatycznie do zakładki „spektakle”/”partnerzy”, należy je dopisać. </t>
  </si>
  <si>
    <t>Maksymalnie 3500 znaków. W celu wklejenia (skopiowanego tekstu) do danej komórki należy wcześniej wybrać przycisk F2.</t>
  </si>
  <si>
    <t>1. Potwierdzenie współpracy pomiędzy Wnioskodawcą a Partnerem/Partnerami przy realizacji projektu (listy intencyjne, umowy, porozumienia – kopie poświadczone za zgodność z oryginałem)
2. Szczegółowa kalkulacja budżetu (wydruk zakładki nr 2)
3. Linki do pełnych rejestracji spektaklu (lub spektakli) prezentowanych w ramach projektu (wydruk z zakładki nr 3)
4. Dane Partnerów (wydruk zakładki nr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</si>
</sst>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000\-000\-00\-00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rgb="FFFFFF00"/>
      <name val="Times New Roman"/>
      <family val="1"/>
      <charset val="238"/>
    </font>
    <font>
      <sz val="11"/>
      <color rgb="FFFFFF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FF00"/>
      <name val="Calibri"/>
      <family val="2"/>
      <charset val="238"/>
      <scheme val="minor"/>
    </font>
    <font>
      <sz val="12"/>
      <color theme="8" tint="0.7999816888943144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8" tint="0.7999816888943144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sz val="10.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07DBE"/>
      </left>
      <right style="thin">
        <color indexed="64"/>
      </right>
      <top style="medium">
        <color indexed="64"/>
      </top>
      <bottom/>
      <diagonal/>
    </border>
    <border>
      <left style="thin">
        <color rgb="FF507DBE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5" fillId="4" borderId="11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5" fillId="4" borderId="17" xfId="0" applyFont="1" applyFill="1" applyBorder="1" applyAlignment="1">
      <alignment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4" borderId="11" xfId="0" applyFont="1" applyFill="1" applyBorder="1" applyAlignment="1">
      <alignment vertical="center" wrapText="1"/>
    </xf>
    <xf numFmtId="10" fontId="0" fillId="0" borderId="0" xfId="0" applyNumberFormat="1"/>
    <xf numFmtId="0" fontId="5" fillId="4" borderId="11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right" vertical="center" wrapText="1"/>
    </xf>
    <xf numFmtId="164" fontId="0" fillId="0" borderId="11" xfId="0" applyNumberFormat="1" applyBorder="1"/>
    <xf numFmtId="0" fontId="13" fillId="4" borderId="0" xfId="0" applyFont="1" applyFill="1" applyAlignment="1">
      <alignment wrapText="1"/>
    </xf>
    <xf numFmtId="0" fontId="13" fillId="4" borderId="1" xfId="0" applyFont="1" applyFill="1" applyBorder="1" applyAlignment="1">
      <alignment wrapText="1"/>
    </xf>
    <xf numFmtId="164" fontId="20" fillId="5" borderId="1" xfId="0" applyNumberFormat="1" applyFont="1" applyFill="1" applyBorder="1" applyAlignment="1">
      <alignment horizontal="center" vertical="center" wrapText="1"/>
    </xf>
    <xf numFmtId="164" fontId="20" fillId="5" borderId="1" xfId="0" applyNumberFormat="1" applyFont="1" applyFill="1" applyBorder="1" applyAlignment="1">
      <alignment horizontal="center" vertical="top" wrapText="1"/>
    </xf>
    <xf numFmtId="0" fontId="15" fillId="5" borderId="4" xfId="0" applyFont="1" applyFill="1" applyBorder="1" applyAlignment="1">
      <alignment horizontal="center" wrapText="1"/>
    </xf>
    <xf numFmtId="0" fontId="13" fillId="4" borderId="1" xfId="0" applyFont="1" applyFill="1" applyBorder="1"/>
    <xf numFmtId="164" fontId="13" fillId="4" borderId="1" xfId="0" applyNumberFormat="1" applyFont="1" applyFill="1" applyBorder="1"/>
    <xf numFmtId="0" fontId="13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wrapText="1"/>
      <protection locked="0"/>
    </xf>
    <xf numFmtId="164" fontId="13" fillId="0" borderId="1" xfId="0" applyNumberFormat="1" applyFont="1" applyBorder="1" applyProtection="1">
      <protection locked="0"/>
    </xf>
    <xf numFmtId="164" fontId="21" fillId="4" borderId="4" xfId="0" applyNumberFormat="1" applyFont="1" applyFill="1" applyBorder="1" applyAlignment="1"/>
    <xf numFmtId="164" fontId="13" fillId="2" borderId="1" xfId="0" applyNumberFormat="1" applyFont="1" applyFill="1" applyBorder="1"/>
    <xf numFmtId="164" fontId="13" fillId="0" borderId="1" xfId="0" applyNumberFormat="1" applyFont="1" applyBorder="1"/>
    <xf numFmtId="0" fontId="22" fillId="4" borderId="4" xfId="0" applyFont="1" applyFill="1" applyBorder="1" applyAlignment="1"/>
    <xf numFmtId="164" fontId="0" fillId="0" borderId="0" xfId="0" applyNumberFormat="1"/>
    <xf numFmtId="0" fontId="2" fillId="0" borderId="0" xfId="0" applyFont="1" applyBorder="1"/>
    <xf numFmtId="0" fontId="14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/>
    <xf numFmtId="0" fontId="23" fillId="0" borderId="1" xfId="0" applyFont="1" applyBorder="1"/>
    <xf numFmtId="164" fontId="0" fillId="4" borderId="11" xfId="0" applyNumberFormat="1" applyFill="1" applyBorder="1" applyAlignment="1">
      <alignment vertical="center"/>
    </xf>
    <xf numFmtId="9" fontId="13" fillId="4" borderId="11" xfId="0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5" fillId="0" borderId="0" xfId="0" applyFont="1" applyBorder="1" applyAlignment="1">
      <alignment wrapText="1"/>
    </xf>
    <xf numFmtId="0" fontId="4" fillId="0" borderId="26" xfId="0" applyFont="1" applyBorder="1"/>
    <xf numFmtId="0" fontId="4" fillId="0" borderId="27" xfId="0" applyFont="1" applyBorder="1"/>
    <xf numFmtId="0" fontId="5" fillId="5" borderId="1" xfId="0" applyFont="1" applyFill="1" applyBorder="1"/>
    <xf numFmtId="0" fontId="9" fillId="0" borderId="0" xfId="0" applyFont="1"/>
    <xf numFmtId="0" fontId="24" fillId="0" borderId="0" xfId="0" applyFont="1" applyFill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vertical="center" wrapText="1"/>
      <protection locked="0"/>
    </xf>
    <xf numFmtId="10" fontId="0" fillId="0" borderId="11" xfId="0" applyNumberFormat="1" applyBorder="1" applyAlignment="1" applyProtection="1">
      <alignment horizontal="right"/>
    </xf>
    <xf numFmtId="0" fontId="13" fillId="0" borderId="0" xfId="0" applyFont="1" applyProtection="1">
      <protection locked="0"/>
    </xf>
    <xf numFmtId="0" fontId="14" fillId="5" borderId="11" xfId="0" applyFont="1" applyFill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vertical="center" wrapText="1"/>
      <protection locked="0"/>
    </xf>
    <xf numFmtId="49" fontId="13" fillId="0" borderId="11" xfId="0" applyNumberFormat="1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0" fontId="26" fillId="0" borderId="0" xfId="0" applyFont="1" applyProtection="1"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/>
    <xf numFmtId="0" fontId="13" fillId="0" borderId="11" xfId="0" applyFont="1" applyBorder="1" applyAlignment="1" applyProtection="1">
      <alignment horizontal="center" wrapText="1"/>
      <protection locked="0"/>
    </xf>
    <xf numFmtId="0" fontId="4" fillId="4" borderId="17" xfId="0" applyFont="1" applyFill="1" applyBorder="1" applyAlignment="1">
      <alignment vertical="center" wrapText="1"/>
    </xf>
    <xf numFmtId="0" fontId="0" fillId="0" borderId="4" xfId="0" applyBorder="1"/>
    <xf numFmtId="0" fontId="4" fillId="3" borderId="1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8" fillId="0" borderId="0" xfId="0" applyFont="1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4" fillId="0" borderId="0" xfId="0" applyFont="1" applyAlignment="1">
      <alignment vertical="center"/>
    </xf>
    <xf numFmtId="0" fontId="4" fillId="3" borderId="11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 applyProtection="1"/>
    <xf numFmtId="0" fontId="13" fillId="0" borderId="11" xfId="0" applyFont="1" applyBorder="1" applyAlignment="1" applyProtection="1">
      <alignment horizontal="center" wrapText="1"/>
    </xf>
    <xf numFmtId="0" fontId="25" fillId="0" borderId="0" xfId="0" applyFont="1"/>
    <xf numFmtId="0" fontId="5" fillId="4" borderId="28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5" fillId="4" borderId="11" xfId="0" applyFont="1" applyFill="1" applyBorder="1" applyAlignment="1" applyProtection="1">
      <alignment vertical="center" wrapText="1"/>
    </xf>
    <xf numFmtId="0" fontId="0" fillId="4" borderId="15" xfId="0" applyFill="1" applyBorder="1"/>
    <xf numFmtId="0" fontId="0" fillId="4" borderId="29" xfId="0" applyFill="1" applyBorder="1"/>
    <xf numFmtId="14" fontId="4" fillId="3" borderId="11" xfId="0" applyNumberFormat="1" applyFont="1" applyFill="1" applyBorder="1" applyAlignment="1" applyProtection="1">
      <alignment vertical="center" wrapText="1"/>
      <protection locked="0"/>
    </xf>
    <xf numFmtId="0" fontId="4" fillId="3" borderId="11" xfId="0" applyFont="1" applyFill="1" applyBorder="1" applyAlignment="1" applyProtection="1">
      <alignment vertical="center" wrapText="1"/>
      <protection locked="0"/>
    </xf>
    <xf numFmtId="0" fontId="5" fillId="4" borderId="11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3" borderId="12" xfId="0" applyFont="1" applyFill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4" fillId="3" borderId="11" xfId="0" applyNumberFormat="1" applyFont="1" applyFill="1" applyBorder="1" applyAlignment="1" applyProtection="1">
      <alignment vertical="center" wrapText="1"/>
      <protection locked="0"/>
    </xf>
    <xf numFmtId="0" fontId="0" fillId="3" borderId="11" xfId="0" applyNumberFormat="1" applyFill="1" applyBorder="1" applyAlignment="1" applyProtection="1">
      <alignment vertical="center" wrapText="1"/>
      <protection locked="0"/>
    </xf>
    <xf numFmtId="0" fontId="4" fillId="3" borderId="12" xfId="0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 wrapText="1"/>
    </xf>
    <xf numFmtId="0" fontId="30" fillId="0" borderId="5" xfId="0" applyFont="1" applyBorder="1" applyAlignment="1" applyProtection="1">
      <alignment horizontal="left" vertical="top" wrapText="1"/>
      <protection locked="0"/>
    </xf>
    <xf numFmtId="0" fontId="30" fillId="0" borderId="4" xfId="0" applyFont="1" applyBorder="1" applyAlignment="1" applyProtection="1">
      <alignment horizontal="left" vertical="top" wrapText="1"/>
      <protection locked="0"/>
    </xf>
    <xf numFmtId="0" fontId="30" fillId="0" borderId="2" xfId="0" applyFont="1" applyBorder="1" applyAlignment="1" applyProtection="1">
      <alignment horizontal="left" vertical="top" wrapText="1"/>
      <protection locked="0"/>
    </xf>
    <xf numFmtId="0" fontId="5" fillId="4" borderId="12" xfId="0" applyFont="1" applyFill="1" applyBorder="1" applyAlignment="1">
      <alignment vertical="center"/>
    </xf>
    <xf numFmtId="0" fontId="0" fillId="0" borderId="14" xfId="0" applyBorder="1" applyAlignment="1"/>
    <xf numFmtId="0" fontId="0" fillId="0" borderId="13" xfId="0" applyBorder="1" applyAlignment="1"/>
    <xf numFmtId="0" fontId="4" fillId="4" borderId="11" xfId="0" applyFont="1" applyFill="1" applyBorder="1" applyAlignment="1">
      <alignment horizontal="left" vertical="top" wrapText="1"/>
    </xf>
    <xf numFmtId="0" fontId="0" fillId="4" borderId="11" xfId="0" applyFill="1" applyBorder="1" applyAlignment="1"/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vertical="center" wrapText="1"/>
      <protection locked="0"/>
    </xf>
    <xf numFmtId="49" fontId="4" fillId="0" borderId="12" xfId="0" applyNumberFormat="1" applyFont="1" applyBorder="1" applyAlignment="1" applyProtection="1">
      <alignment horizontal="right" vertical="center" wrapText="1"/>
      <protection locked="0"/>
    </xf>
    <xf numFmtId="49" fontId="4" fillId="0" borderId="13" xfId="0" applyNumberFormat="1" applyFont="1" applyBorder="1" applyAlignment="1" applyProtection="1">
      <alignment horizontal="right" vertical="center" wrapText="1"/>
      <protection locked="0"/>
    </xf>
    <xf numFmtId="165" fontId="4" fillId="0" borderId="11" xfId="0" applyNumberFormat="1" applyFont="1" applyBorder="1" applyAlignment="1" applyProtection="1">
      <alignment vertical="center" wrapText="1"/>
      <protection locked="0"/>
    </xf>
    <xf numFmtId="0" fontId="31" fillId="0" borderId="5" xfId="0" applyFont="1" applyBorder="1" applyAlignment="1" applyProtection="1">
      <alignment horizontal="left" vertical="top" wrapText="1"/>
      <protection locked="0"/>
    </xf>
    <xf numFmtId="0" fontId="32" fillId="0" borderId="4" xfId="0" applyFont="1" applyBorder="1" applyAlignment="1" applyProtection="1">
      <alignment horizontal="left" vertical="top" wrapText="1"/>
      <protection locked="0"/>
    </xf>
    <xf numFmtId="0" fontId="32" fillId="0" borderId="2" xfId="0" applyFont="1" applyBorder="1" applyAlignment="1" applyProtection="1">
      <alignment horizontal="left" vertical="top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4" borderId="11" xfId="0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wrapText="1"/>
    </xf>
    <xf numFmtId="0" fontId="5" fillId="4" borderId="28" xfId="0" applyFont="1" applyFill="1" applyBorder="1" applyAlignment="1">
      <alignment vertical="center"/>
    </xf>
    <xf numFmtId="0" fontId="0" fillId="4" borderId="15" xfId="0" applyFill="1" applyBorder="1" applyAlignment="1"/>
    <xf numFmtId="0" fontId="0" fillId="4" borderId="29" xfId="0" applyFill="1" applyBorder="1" applyAlignment="1"/>
    <xf numFmtId="0" fontId="0" fillId="0" borderId="0" xfId="0" applyAlignment="1"/>
    <xf numFmtId="0" fontId="5" fillId="4" borderId="12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0" fillId="4" borderId="13" xfId="0" applyFill="1" applyBorder="1" applyAlignment="1"/>
    <xf numFmtId="0" fontId="5" fillId="4" borderId="20" xfId="0" applyFont="1" applyFill="1" applyBorder="1" applyAlignment="1">
      <alignment vertical="center"/>
    </xf>
    <xf numFmtId="0" fontId="1" fillId="4" borderId="20" xfId="0" applyFont="1" applyFill="1" applyBorder="1" applyAlignment="1"/>
    <xf numFmtId="0" fontId="4" fillId="4" borderId="16" xfId="0" applyFont="1" applyFill="1" applyBorder="1" applyAlignment="1">
      <alignment vertical="center" wrapText="1"/>
    </xf>
    <xf numFmtId="164" fontId="20" fillId="5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wrapText="1"/>
    </xf>
    <xf numFmtId="164" fontId="20" fillId="5" borderId="24" xfId="0" applyNumberFormat="1" applyFont="1" applyFill="1" applyBorder="1" applyAlignment="1">
      <alignment horizontal="center" vertical="center" wrapText="1"/>
    </xf>
    <xf numFmtId="164" fontId="8" fillId="5" borderId="25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4" fillId="0" borderId="8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5" fillId="5" borderId="5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1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center" vertical="center"/>
    </xf>
    <xf numFmtId="0" fontId="0" fillId="0" borderId="15" xfId="0" applyBorder="1" applyAlignment="1"/>
    <xf numFmtId="0" fontId="14" fillId="4" borderId="1" xfId="0" applyFont="1" applyFill="1" applyBorder="1" applyAlignment="1">
      <alignment wrapText="1"/>
    </xf>
    <xf numFmtId="0" fontId="0" fillId="4" borderId="1" xfId="0" applyFill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michalak/AppData/Local/Microsoft/Windows/Temporary%20Internet%20Files/Content.Outlook/U9C9W2M7/senat%20wnios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Zał. 2a Kosztorys wg rodzaju"/>
      <sheetName val="Zał. 2b Kosztorys - kraje"/>
      <sheetName val="Zał. 2c Źródła fin."/>
      <sheetName val="Zał. 5 Partnerzy, beneficjenci"/>
      <sheetName val="LISTY"/>
    </sheetNames>
    <sheetDataSet>
      <sheetData sheetId="0"/>
      <sheetData sheetId="1"/>
      <sheetData sheetId="2"/>
      <sheetData sheetId="3"/>
      <sheetData sheetId="4"/>
      <sheetData sheetId="5">
        <row r="18">
          <cell r="A18" t="str">
            <v>Partner krajowy</v>
          </cell>
        </row>
        <row r="19">
          <cell r="A19" t="str">
            <v>Partner zagraniczny</v>
          </cell>
        </row>
        <row r="20">
          <cell r="A20" t="str">
            <v>Beneficjent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E69"/>
  <sheetViews>
    <sheetView showGridLines="0" tabSelected="1" view="pageBreakPreview" zoomScale="120" zoomScaleNormal="130" zoomScaleSheetLayoutView="120" workbookViewId="0">
      <pane ySplit="1" topLeftCell="A2" activePane="bottomLeft" state="frozen"/>
      <selection pane="bottomLeft" activeCell="B2" sqref="B2:C2"/>
    </sheetView>
  </sheetViews>
  <sheetFormatPr defaultRowHeight="15" x14ac:dyDescent="0.25"/>
  <cols>
    <col min="1" max="1" width="36.85546875" customWidth="1"/>
    <col min="2" max="2" width="24.7109375" customWidth="1"/>
    <col min="3" max="3" width="25.42578125" customWidth="1"/>
    <col min="4" max="4" width="17.7109375" customWidth="1"/>
    <col min="5" max="5" width="125.5703125" bestFit="1" customWidth="1"/>
  </cols>
  <sheetData>
    <row r="1" spans="1:5" s="1" customFormat="1" ht="68.25" customHeight="1" x14ac:dyDescent="0.25">
      <c r="A1" s="122" t="s">
        <v>112</v>
      </c>
      <c r="B1" s="123"/>
      <c r="C1" s="124"/>
      <c r="D1" s="81" t="str">
        <f>IF((COUNTA(B2,B3,A6,B6,A13,B13,A18,B24,C24,A35,A38,B40,B41,B42,B43,B44,B45,B46,A48,B50,B51,B52,B54,B55,B56,B58,B59,B60,B61,A63))=30,"Arkusz wypełniony prawidłowo","Wypełnij wszystkie wymagane pola")</f>
        <v>Wypełnij wszystkie wymagane pola</v>
      </c>
      <c r="E1" s="74" t="s">
        <v>117</v>
      </c>
    </row>
    <row r="2" spans="1:5" ht="17.25" customHeight="1" x14ac:dyDescent="0.25">
      <c r="A2" s="82" t="s">
        <v>25</v>
      </c>
      <c r="B2" s="89"/>
      <c r="C2" s="90"/>
    </row>
    <row r="3" spans="1:5" ht="15.75" x14ac:dyDescent="0.25">
      <c r="A3" s="4" t="s">
        <v>24</v>
      </c>
      <c r="B3" s="86"/>
      <c r="C3" s="86"/>
    </row>
    <row r="4" spans="1:5" ht="21.75" customHeight="1" x14ac:dyDescent="0.25">
      <c r="A4" s="87" t="s">
        <v>32</v>
      </c>
      <c r="B4" s="87"/>
      <c r="C4" s="87"/>
    </row>
    <row r="5" spans="1:5" ht="15.75" x14ac:dyDescent="0.25">
      <c r="A5" s="5" t="s">
        <v>33</v>
      </c>
      <c r="B5" s="88" t="s">
        <v>34</v>
      </c>
      <c r="C5" s="88"/>
      <c r="E5" s="7" t="s">
        <v>44</v>
      </c>
    </row>
    <row r="6" spans="1:5" s="69" customFormat="1" ht="15.75" x14ac:dyDescent="0.25">
      <c r="A6" s="68"/>
      <c r="B6" s="91"/>
      <c r="C6" s="92"/>
      <c r="E6" s="73"/>
    </row>
    <row r="7" spans="1:5" s="69" customFormat="1" ht="15.75" x14ac:dyDescent="0.25">
      <c r="A7" s="75"/>
      <c r="B7" s="93"/>
      <c r="C7" s="94"/>
      <c r="E7" s="73"/>
    </row>
    <row r="8" spans="1:5" s="69" customFormat="1" ht="15.75" x14ac:dyDescent="0.25">
      <c r="A8" s="75"/>
      <c r="B8" s="93"/>
      <c r="C8" s="94"/>
      <c r="E8" s="73"/>
    </row>
    <row r="9" spans="1:5" s="69" customFormat="1" ht="15.75" x14ac:dyDescent="0.25">
      <c r="A9" s="68"/>
      <c r="B9" s="93"/>
      <c r="C9" s="90"/>
      <c r="E9" s="72" t="s">
        <v>95</v>
      </c>
    </row>
    <row r="10" spans="1:5" s="69" customFormat="1" ht="15.75" x14ac:dyDescent="0.25">
      <c r="A10" s="68"/>
      <c r="B10" s="86"/>
      <c r="C10" s="86"/>
      <c r="E10" s="78" t="s">
        <v>118</v>
      </c>
    </row>
    <row r="11" spans="1:5" ht="15.75" x14ac:dyDescent="0.25">
      <c r="A11" s="87" t="s">
        <v>35</v>
      </c>
      <c r="B11" s="87"/>
      <c r="C11" s="87"/>
      <c r="E11" s="78"/>
    </row>
    <row r="12" spans="1:5" ht="15.75" x14ac:dyDescent="0.25">
      <c r="A12" s="5" t="s">
        <v>36</v>
      </c>
      <c r="B12" s="88" t="s">
        <v>37</v>
      </c>
      <c r="C12" s="88"/>
      <c r="E12" s="7" t="s">
        <v>101</v>
      </c>
    </row>
    <row r="13" spans="1:5" s="69" customFormat="1" ht="15.75" x14ac:dyDescent="0.25">
      <c r="A13" s="68"/>
      <c r="B13" s="89"/>
      <c r="C13" s="90"/>
    </row>
    <row r="14" spans="1:5" s="69" customFormat="1" ht="15.75" x14ac:dyDescent="0.25">
      <c r="A14" s="68"/>
      <c r="B14" s="89"/>
      <c r="C14" s="90"/>
    </row>
    <row r="15" spans="1:5" s="69" customFormat="1" ht="15.75" x14ac:dyDescent="0.25">
      <c r="A15" s="68"/>
      <c r="B15" s="86"/>
      <c r="C15" s="86"/>
      <c r="E15" s="72" t="s">
        <v>97</v>
      </c>
    </row>
    <row r="16" spans="1:5" ht="21" customHeight="1" x14ac:dyDescent="0.25">
      <c r="A16" s="87" t="s">
        <v>38</v>
      </c>
      <c r="B16" s="87"/>
      <c r="C16" s="87"/>
    </row>
    <row r="17" spans="1:5" ht="15.75" x14ac:dyDescent="0.25">
      <c r="A17" s="5" t="s">
        <v>39</v>
      </c>
      <c r="B17" s="88"/>
      <c r="C17" s="88"/>
      <c r="E17" s="7" t="s">
        <v>100</v>
      </c>
    </row>
    <row r="18" spans="1:5" s="69" customFormat="1" ht="15.75" x14ac:dyDescent="0.25">
      <c r="A18" s="89"/>
      <c r="B18" s="106"/>
      <c r="C18" s="90"/>
    </row>
    <row r="19" spans="1:5" s="69" customFormat="1" ht="15.75" x14ac:dyDescent="0.25">
      <c r="A19" s="89"/>
      <c r="B19" s="106"/>
      <c r="C19" s="90"/>
    </row>
    <row r="20" spans="1:5" s="69" customFormat="1" ht="15.75" x14ac:dyDescent="0.25">
      <c r="A20" s="89"/>
      <c r="B20" s="107"/>
      <c r="C20" s="94"/>
    </row>
    <row r="21" spans="1:5" s="69" customFormat="1" ht="15.75" x14ac:dyDescent="0.25">
      <c r="A21" s="89"/>
      <c r="B21" s="107"/>
      <c r="C21" s="94"/>
      <c r="E21" s="72" t="s">
        <v>98</v>
      </c>
    </row>
    <row r="22" spans="1:5" s="69" customFormat="1" ht="15.75" x14ac:dyDescent="0.25">
      <c r="A22" s="86"/>
      <c r="B22" s="86"/>
      <c r="C22" s="86"/>
      <c r="E22" s="78" t="s">
        <v>118</v>
      </c>
    </row>
    <row r="23" spans="1:5" ht="15.75" x14ac:dyDescent="0.25">
      <c r="A23" s="87" t="s">
        <v>40</v>
      </c>
      <c r="B23" s="5" t="s">
        <v>41</v>
      </c>
      <c r="C23" s="5" t="s">
        <v>42</v>
      </c>
    </row>
    <row r="24" spans="1:5" ht="15.75" x14ac:dyDescent="0.25">
      <c r="A24" s="87"/>
      <c r="B24" s="85"/>
      <c r="C24" s="85"/>
    </row>
    <row r="25" spans="1:5" x14ac:dyDescent="0.25">
      <c r="A25" s="87" t="s">
        <v>43</v>
      </c>
      <c r="B25" s="86"/>
      <c r="C25" s="86"/>
    </row>
    <row r="26" spans="1:5" x14ac:dyDescent="0.25">
      <c r="A26" s="87"/>
      <c r="B26" s="86"/>
      <c r="C26" s="86"/>
    </row>
    <row r="27" spans="1:5" s="1" customFormat="1" ht="24" customHeight="1" x14ac:dyDescent="0.25">
      <c r="A27" s="20" t="s">
        <v>76</v>
      </c>
      <c r="B27" s="21" t="s">
        <v>77</v>
      </c>
      <c r="C27" s="21" t="s">
        <v>78</v>
      </c>
      <c r="E27" s="50" t="s">
        <v>94</v>
      </c>
    </row>
    <row r="28" spans="1:5" s="1" customFormat="1" ht="75.75" customHeight="1" x14ac:dyDescent="0.25">
      <c r="A28" s="18" t="s">
        <v>79</v>
      </c>
      <c r="B28" s="23">
        <f>'Pełna kalkulacja'!E8</f>
        <v>0</v>
      </c>
      <c r="C28" s="53" t="str">
        <f>IF($B$32&gt;0,B28/$B$32,"0%")</f>
        <v>0%</v>
      </c>
      <c r="D28" s="80" t="str">
        <f>'Pełna kalkulacja'!K8</f>
        <v/>
      </c>
      <c r="E28" s="50"/>
    </row>
    <row r="29" spans="1:5" s="1" customFormat="1" ht="51.75" customHeight="1" x14ac:dyDescent="0.25">
      <c r="A29" s="18" t="s">
        <v>80</v>
      </c>
      <c r="B29" s="23">
        <f>'Pełna kalkulacja'!E13</f>
        <v>0</v>
      </c>
      <c r="C29" s="53" t="str">
        <f t="shared" ref="C29:C31" si="0">IF($B$32&gt;0,B29/$B$32,"0%")</f>
        <v>0%</v>
      </c>
    </row>
    <row r="30" spans="1:5" s="1" customFormat="1" ht="37.5" customHeight="1" x14ac:dyDescent="0.25">
      <c r="A30" s="18" t="s">
        <v>81</v>
      </c>
      <c r="B30" s="23">
        <f>'Pełna kalkulacja'!E18</f>
        <v>0</v>
      </c>
      <c r="C30" s="53" t="str">
        <f t="shared" si="0"/>
        <v>0%</v>
      </c>
    </row>
    <row r="31" spans="1:5" s="1" customFormat="1" ht="62.25" customHeight="1" x14ac:dyDescent="0.25">
      <c r="A31" s="18" t="s">
        <v>82</v>
      </c>
      <c r="B31" s="23">
        <f>'Pełna kalkulacja'!E23</f>
        <v>0</v>
      </c>
      <c r="C31" s="53" t="str">
        <f t="shared" si="0"/>
        <v>0%</v>
      </c>
      <c r="D31" s="80" t="str">
        <f>'Pełna kalkulacja'!K23</f>
        <v/>
      </c>
    </row>
    <row r="32" spans="1:5" s="1" customFormat="1" ht="27.75" customHeight="1" x14ac:dyDescent="0.25">
      <c r="A32" s="22" t="s">
        <v>83</v>
      </c>
      <c r="B32" s="43">
        <f>SUM(B28:B31)</f>
        <v>0</v>
      </c>
      <c r="C32" s="44">
        <v>1</v>
      </c>
      <c r="D32" s="19"/>
    </row>
    <row r="33" spans="1:5" ht="26.25" customHeight="1" x14ac:dyDescent="0.25">
      <c r="A33" s="98" t="s">
        <v>45</v>
      </c>
      <c r="B33" s="99"/>
      <c r="C33" s="100"/>
    </row>
    <row r="34" spans="1:5" ht="48.75" customHeight="1" x14ac:dyDescent="0.25">
      <c r="A34" s="101" t="s">
        <v>46</v>
      </c>
      <c r="B34" s="102"/>
      <c r="C34" s="102"/>
    </row>
    <row r="35" spans="1:5" s="1" customFormat="1" ht="384.75" customHeight="1" x14ac:dyDescent="0.25">
      <c r="A35" s="103"/>
      <c r="B35" s="104"/>
      <c r="C35" s="105"/>
      <c r="D35" s="10">
        <f>LEN(A35)</f>
        <v>0</v>
      </c>
      <c r="E35" s="6" t="s">
        <v>119</v>
      </c>
    </row>
    <row r="36" spans="1:5" ht="22.5" customHeight="1" x14ac:dyDescent="0.25">
      <c r="A36" s="98" t="s">
        <v>47</v>
      </c>
      <c r="B36" s="99"/>
      <c r="C36" s="100"/>
    </row>
    <row r="37" spans="1:5" ht="61.5" customHeight="1" x14ac:dyDescent="0.25">
      <c r="A37" s="88" t="s">
        <v>48</v>
      </c>
      <c r="B37" s="102"/>
      <c r="C37" s="102"/>
    </row>
    <row r="38" spans="1:5" ht="198" customHeight="1" x14ac:dyDescent="0.25">
      <c r="A38" s="95"/>
      <c r="B38" s="96"/>
      <c r="C38" s="97"/>
      <c r="D38" s="9">
        <f>LEN(A38)</f>
        <v>0</v>
      </c>
      <c r="E38" s="8" t="s">
        <v>115</v>
      </c>
    </row>
    <row r="39" spans="1:5" s="67" customFormat="1" ht="18.75" customHeight="1" x14ac:dyDescent="0.25">
      <c r="A39" s="79" t="s">
        <v>58</v>
      </c>
      <c r="B39" s="83"/>
      <c r="C39" s="84"/>
    </row>
    <row r="40" spans="1:5" ht="15.75" x14ac:dyDescent="0.25">
      <c r="A40" s="66" t="s">
        <v>25</v>
      </c>
      <c r="B40" s="110"/>
      <c r="C40" s="110"/>
    </row>
    <row r="41" spans="1:5" ht="15.75" x14ac:dyDescent="0.25">
      <c r="A41" s="5" t="s">
        <v>96</v>
      </c>
      <c r="B41" s="111"/>
      <c r="C41" s="111"/>
      <c r="E41" s="64" t="s">
        <v>109</v>
      </c>
    </row>
    <row r="42" spans="1:5" ht="15.75" x14ac:dyDescent="0.25">
      <c r="A42" s="5" t="s">
        <v>49</v>
      </c>
      <c r="B42" s="112"/>
      <c r="C42" s="113"/>
    </row>
    <row r="43" spans="1:5" ht="15.75" x14ac:dyDescent="0.25">
      <c r="A43" s="5" t="s">
        <v>50</v>
      </c>
      <c r="B43" s="112"/>
      <c r="C43" s="113"/>
    </row>
    <row r="44" spans="1:5" ht="15.75" x14ac:dyDescent="0.25">
      <c r="A44" s="5" t="s">
        <v>51</v>
      </c>
      <c r="B44" s="114"/>
      <c r="C44" s="114"/>
    </row>
    <row r="45" spans="1:5" ht="15.75" x14ac:dyDescent="0.25">
      <c r="A45" s="5" t="s">
        <v>52</v>
      </c>
      <c r="B45" s="108"/>
      <c r="C45" s="108"/>
    </row>
    <row r="46" spans="1:5" ht="15.75" x14ac:dyDescent="0.25">
      <c r="A46" s="5" t="s">
        <v>53</v>
      </c>
      <c r="B46" s="112"/>
      <c r="C46" s="113"/>
    </row>
    <row r="47" spans="1:5" ht="15.75" x14ac:dyDescent="0.25">
      <c r="A47" s="136" t="s">
        <v>54</v>
      </c>
      <c r="B47" s="136"/>
      <c r="C47" s="136"/>
    </row>
    <row r="48" spans="1:5" ht="69.95" customHeight="1" x14ac:dyDescent="0.25">
      <c r="A48" s="115"/>
      <c r="B48" s="116"/>
      <c r="C48" s="117"/>
      <c r="D48" s="10">
        <f>LEN(A48)</f>
        <v>0</v>
      </c>
      <c r="E48" s="8" t="s">
        <v>116</v>
      </c>
    </row>
    <row r="49" spans="1:5" ht="38.25" customHeight="1" x14ac:dyDescent="0.25">
      <c r="A49" s="118" t="s">
        <v>59</v>
      </c>
      <c r="B49" s="119"/>
      <c r="C49" s="15" t="s">
        <v>75</v>
      </c>
      <c r="D49" s="51" t="s">
        <v>102</v>
      </c>
      <c r="E49" s="14" t="s">
        <v>74</v>
      </c>
    </row>
    <row r="50" spans="1:5" ht="15.75" x14ac:dyDescent="0.25">
      <c r="A50" s="5" t="s">
        <v>55</v>
      </c>
      <c r="B50" s="16"/>
      <c r="C50" s="52"/>
    </row>
    <row r="51" spans="1:5" ht="15.75" x14ac:dyDescent="0.25">
      <c r="A51" s="5" t="s">
        <v>56</v>
      </c>
      <c r="B51" s="16"/>
      <c r="C51" s="52" t="str">
        <f t="shared" ref="C51:C52" si="1">IF($D$49="adres tożsamy",B51,"")</f>
        <v/>
      </c>
      <c r="E51" s="7"/>
    </row>
    <row r="52" spans="1:5" ht="15.75" x14ac:dyDescent="0.25">
      <c r="A52" s="5" t="s">
        <v>57</v>
      </c>
      <c r="B52" s="16"/>
      <c r="C52" s="52" t="str">
        <f t="shared" si="1"/>
        <v/>
      </c>
    </row>
    <row r="53" spans="1:5" ht="24.75" customHeight="1" x14ac:dyDescent="0.25">
      <c r="A53" s="87" t="s">
        <v>60</v>
      </c>
      <c r="B53" s="87"/>
      <c r="C53" s="102"/>
    </row>
    <row r="54" spans="1:5" ht="15.75" x14ac:dyDescent="0.25">
      <c r="A54" s="5" t="s">
        <v>61</v>
      </c>
      <c r="B54" s="108"/>
      <c r="C54" s="109"/>
    </row>
    <row r="55" spans="1:5" ht="15.75" x14ac:dyDescent="0.25">
      <c r="A55" s="5" t="s">
        <v>62</v>
      </c>
      <c r="B55" s="108"/>
      <c r="C55" s="109"/>
    </row>
    <row r="56" spans="1:5" ht="15.75" x14ac:dyDescent="0.25">
      <c r="A56" s="5" t="s">
        <v>63</v>
      </c>
      <c r="B56" s="108"/>
      <c r="C56" s="109"/>
    </row>
    <row r="57" spans="1:5" ht="30" customHeight="1" x14ac:dyDescent="0.25">
      <c r="A57" s="131" t="s">
        <v>64</v>
      </c>
      <c r="B57" s="132"/>
      <c r="C57" s="133"/>
    </row>
    <row r="58" spans="1:5" ht="15.75" x14ac:dyDescent="0.25">
      <c r="A58" s="5" t="s">
        <v>61</v>
      </c>
      <c r="B58" s="108"/>
      <c r="C58" s="109"/>
    </row>
    <row r="59" spans="1:5" ht="15.75" x14ac:dyDescent="0.25">
      <c r="A59" s="5" t="s">
        <v>65</v>
      </c>
      <c r="B59" s="108"/>
      <c r="C59" s="109"/>
    </row>
    <row r="60" spans="1:5" ht="15.75" x14ac:dyDescent="0.25">
      <c r="A60" s="5" t="s">
        <v>62</v>
      </c>
      <c r="B60" s="108"/>
      <c r="C60" s="109"/>
    </row>
    <row r="61" spans="1:5" ht="15.75" x14ac:dyDescent="0.25">
      <c r="A61" s="5" t="s">
        <v>63</v>
      </c>
      <c r="B61" s="108"/>
      <c r="C61" s="109"/>
    </row>
    <row r="62" spans="1:5" ht="32.25" customHeight="1" x14ac:dyDescent="0.25">
      <c r="A62" s="134" t="s">
        <v>66</v>
      </c>
      <c r="B62" s="135"/>
      <c r="C62" s="135"/>
    </row>
    <row r="63" spans="1:5" ht="69.95" customHeight="1" x14ac:dyDescent="0.25">
      <c r="A63" s="115"/>
      <c r="B63" s="116"/>
      <c r="C63" s="117"/>
      <c r="D63" s="10">
        <f>LEN(A63)</f>
        <v>0</v>
      </c>
      <c r="E63" s="8" t="s">
        <v>116</v>
      </c>
    </row>
    <row r="64" spans="1:5" ht="23.25" customHeight="1" x14ac:dyDescent="0.25">
      <c r="A64" s="127" t="s">
        <v>69</v>
      </c>
      <c r="B64" s="128"/>
      <c r="C64" s="129"/>
    </row>
    <row r="65" spans="1:3" ht="97.5" customHeight="1" x14ac:dyDescent="0.25">
      <c r="A65" s="125" t="s">
        <v>120</v>
      </c>
      <c r="B65" s="126"/>
      <c r="C65" s="126"/>
    </row>
    <row r="66" spans="1:3" ht="15.75" x14ac:dyDescent="0.25">
      <c r="A66" s="12"/>
    </row>
    <row r="67" spans="1:3" ht="15.75" x14ac:dyDescent="0.25">
      <c r="A67" s="17"/>
      <c r="B67" s="130"/>
      <c r="C67" s="130"/>
    </row>
    <row r="68" spans="1:3" ht="11.25" customHeight="1" x14ac:dyDescent="0.25">
      <c r="A68" s="11" t="s">
        <v>72</v>
      </c>
      <c r="B68" s="120" t="s">
        <v>70</v>
      </c>
      <c r="C68" s="120"/>
    </row>
    <row r="69" spans="1:3" ht="11.25" customHeight="1" x14ac:dyDescent="0.25">
      <c r="A69" s="13" t="s">
        <v>73</v>
      </c>
      <c r="B69" s="121" t="s">
        <v>71</v>
      </c>
      <c r="C69" s="121"/>
    </row>
  </sheetData>
  <sheetProtection password="8D40" sheet="1" objects="1" scenarios="1" formatRows="0" insertRows="0" deleteRows="0"/>
  <mergeCells count="57">
    <mergeCell ref="B68:C68"/>
    <mergeCell ref="B69:C69"/>
    <mergeCell ref="A1:C1"/>
    <mergeCell ref="A18:C18"/>
    <mergeCell ref="A65:C65"/>
    <mergeCell ref="A64:C64"/>
    <mergeCell ref="B67:C67"/>
    <mergeCell ref="A57:C57"/>
    <mergeCell ref="A63:C63"/>
    <mergeCell ref="B58:C58"/>
    <mergeCell ref="B59:C59"/>
    <mergeCell ref="B60:C60"/>
    <mergeCell ref="B61:C61"/>
    <mergeCell ref="A62:C62"/>
    <mergeCell ref="B46:C46"/>
    <mergeCell ref="A47:C47"/>
    <mergeCell ref="A20:C20"/>
    <mergeCell ref="A21:C21"/>
    <mergeCell ref="B56:C56"/>
    <mergeCell ref="B45:C45"/>
    <mergeCell ref="B40:C40"/>
    <mergeCell ref="B41:C41"/>
    <mergeCell ref="B42:C42"/>
    <mergeCell ref="B43:C43"/>
    <mergeCell ref="B44:C44"/>
    <mergeCell ref="A48:C48"/>
    <mergeCell ref="A49:B49"/>
    <mergeCell ref="A53:C53"/>
    <mergeCell ref="B54:C54"/>
    <mergeCell ref="B55:C55"/>
    <mergeCell ref="B9:C9"/>
    <mergeCell ref="B14:C14"/>
    <mergeCell ref="B7:C7"/>
    <mergeCell ref="B8:C8"/>
    <mergeCell ref="A38:C38"/>
    <mergeCell ref="A33:C33"/>
    <mergeCell ref="A36:C36"/>
    <mergeCell ref="A34:C34"/>
    <mergeCell ref="A35:C35"/>
    <mergeCell ref="A37:C37"/>
    <mergeCell ref="A23:A24"/>
    <mergeCell ref="A25:A26"/>
    <mergeCell ref="B25:C26"/>
    <mergeCell ref="B17:C17"/>
    <mergeCell ref="A22:C22"/>
    <mergeCell ref="A19:C19"/>
    <mergeCell ref="A11:C11"/>
    <mergeCell ref="B12:C12"/>
    <mergeCell ref="B15:C15"/>
    <mergeCell ref="A16:C16"/>
    <mergeCell ref="B10:C10"/>
    <mergeCell ref="B13:C13"/>
    <mergeCell ref="B3:C3"/>
    <mergeCell ref="A4:C4"/>
    <mergeCell ref="B5:C5"/>
    <mergeCell ref="B2:C2"/>
    <mergeCell ref="B6:C6"/>
  </mergeCells>
  <dataValidations xWindow="484" yWindow="750" count="11">
    <dataValidation type="date" allowBlank="1" showInputMessage="1" showErrorMessage="1" errorTitle="Błąd" error="Podaj właściwą datę." prompt="Datę proszę wprowadzić w formacie RRRR-MM-DD, np. 2017-09-01." sqref="B24">
      <formula1>42736</formula1>
      <formula2>44562</formula2>
    </dataValidation>
    <dataValidation type="date" allowBlank="1" showInputMessage="1" showErrorMessage="1" errorTitle="Błąd" error="Podaj poprawną datę." prompt="Datę proszę wprowadzić w formacie RRRR-MM-DD, np. 2017-09-01." sqref="C24">
      <formula1>42736</formula1>
      <formula2>44562</formula2>
    </dataValidation>
    <dataValidation type="list" allowBlank="1" showInputMessage="1" showErrorMessage="1" sqref="B41:C41">
      <formula1>"fundacja,stowarzyszenie,samorządowa instytucja kultury"</formula1>
    </dataValidation>
    <dataValidation type="list" allowBlank="1" showInputMessage="1" showErrorMessage="1" sqref="D49">
      <formula1>"adres tożsamy,różne adresy"</formula1>
    </dataValidation>
    <dataValidation type="textLength" operator="lessThan" allowBlank="1" showInputMessage="1" showErrorMessage="1" errorTitle="Błąd" error="Przekroczono dopuszczalną ilość  znaków." sqref="A35:C35">
      <formula1>3501</formula1>
    </dataValidation>
    <dataValidation type="textLength" operator="lessThan" allowBlank="1" showInputMessage="1" showErrorMessage="1" errorTitle="Błąd" error="Przekroczono dopuszczalną ilość  znaków." sqref="A38:C38">
      <formula1>1501</formula1>
    </dataValidation>
    <dataValidation type="textLength" operator="lessThan" allowBlank="1" showInputMessage="1" showErrorMessage="1" errorTitle="Błąd" error="Przekroczono dopuszczalną ilość  znaków." sqref="A63:C63 A48:C48">
      <formula1>501</formula1>
    </dataValidation>
    <dataValidation allowBlank="1" showInputMessage="1" showErrorMessage="1" errorTitle="dd" error="dd" sqref="D32"/>
    <dataValidation type="whole" operator="greaterThanOrEqual" allowBlank="1" showInputMessage="1" showErrorMessage="1" error="Podaj liczbę większą od zera." sqref="B25:C26">
      <formula1>1</formula1>
    </dataValidation>
    <dataValidation type="whole" operator="greaterThanOrEqual" allowBlank="1" showInputMessage="1" showErrorMessage="1" error="Proszę wprowadzić liczby" sqref="B44:C44">
      <formula1>0</formula1>
    </dataValidation>
    <dataValidation operator="greaterThanOrEqual" allowBlank="1" showInputMessage="1" showErrorMessage="1" error="Podaj liczby." sqref="B43:C43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B36"/>
  <sheetViews>
    <sheetView view="pageBreakPreview" zoomScaleNormal="100" zoomScaleSheetLayoutView="100" workbookViewId="0">
      <pane ySplit="1" topLeftCell="A2" activePane="bottomLeft" state="frozen"/>
      <selection pane="bottomLeft" activeCell="K8" sqref="K8"/>
    </sheetView>
  </sheetViews>
  <sheetFormatPr defaultRowHeight="15" x14ac:dyDescent="0.25"/>
  <cols>
    <col min="1" max="1" width="5.42578125" customWidth="1"/>
    <col min="2" max="2" width="25.7109375" customWidth="1"/>
    <col min="3" max="3" width="32.140625" style="1" customWidth="1"/>
    <col min="4" max="4" width="13.42578125" customWidth="1"/>
    <col min="5" max="5" width="20.5703125" customWidth="1"/>
    <col min="6" max="6" width="20.5703125" style="1" hidden="1" customWidth="1"/>
    <col min="7" max="7" width="25.140625" customWidth="1"/>
    <col min="8" max="8" width="0.140625" customWidth="1"/>
    <col min="9" max="9" width="9.140625" hidden="1" customWidth="1"/>
    <col min="10" max="10" width="2.42578125" style="1" customWidth="1"/>
    <col min="11" max="11" width="71.7109375" customWidth="1"/>
  </cols>
  <sheetData>
    <row r="1" spans="1:28" s="1" customFormat="1" ht="21" customHeight="1" x14ac:dyDescent="0.25">
      <c r="A1" s="151" t="s">
        <v>23</v>
      </c>
      <c r="B1" s="151"/>
      <c r="C1" s="151"/>
      <c r="D1" s="151"/>
      <c r="E1" s="151"/>
      <c r="F1" s="151"/>
      <c r="G1" s="151"/>
    </row>
    <row r="2" spans="1:28" s="1" customFormat="1" ht="15.75" thickBot="1" x14ac:dyDescent="0.3">
      <c r="B2" s="2"/>
    </row>
    <row r="3" spans="1:28" s="1" customFormat="1" ht="15.75" customHeight="1" thickBot="1" x14ac:dyDescent="0.3">
      <c r="A3" s="152" t="s">
        <v>25</v>
      </c>
      <c r="B3" s="153"/>
      <c r="C3" s="154" t="str">
        <f>IF('Formularz aplikacyjny'!B2="","",'Formularz aplikacyjny'!B2)</f>
        <v/>
      </c>
      <c r="D3" s="155"/>
      <c r="E3" s="155"/>
      <c r="F3" s="155"/>
      <c r="G3" s="156"/>
      <c r="K3" s="50" t="s">
        <v>111</v>
      </c>
    </row>
    <row r="4" spans="1:28" s="1" customFormat="1" ht="15.75" customHeight="1" thickBot="1" x14ac:dyDescent="0.3">
      <c r="A4" s="157" t="s">
        <v>24</v>
      </c>
      <c r="B4" s="158"/>
      <c r="C4" s="154" t="str">
        <f>IF('Formularz aplikacyjny'!B3="","",'Formularz aplikacyjny'!B3)</f>
        <v/>
      </c>
      <c r="D4" s="155"/>
      <c r="E4" s="155"/>
      <c r="F4" s="155"/>
      <c r="G4" s="156"/>
      <c r="K4" s="50" t="s">
        <v>110</v>
      </c>
    </row>
    <row r="5" spans="1:28" ht="48" customHeight="1" x14ac:dyDescent="0.25">
      <c r="A5" s="149" t="s">
        <v>89</v>
      </c>
      <c r="B5" s="139" t="s">
        <v>87</v>
      </c>
      <c r="C5" s="139" t="s">
        <v>88</v>
      </c>
      <c r="D5" s="137" t="s">
        <v>86</v>
      </c>
      <c r="E5" s="142" t="s">
        <v>84</v>
      </c>
      <c r="F5" s="143"/>
      <c r="G5" s="143"/>
      <c r="H5" s="1"/>
      <c r="I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8" ht="31.5" x14ac:dyDescent="0.25">
      <c r="A6" s="150"/>
      <c r="B6" s="140"/>
      <c r="C6" s="140"/>
      <c r="D6" s="138"/>
      <c r="E6" s="26" t="s">
        <v>20</v>
      </c>
      <c r="F6" s="27" t="s">
        <v>17</v>
      </c>
      <c r="G6" s="26" t="s">
        <v>19</v>
      </c>
      <c r="H6" s="1"/>
      <c r="I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8" ht="19.5" customHeight="1" x14ac:dyDescent="0.25">
      <c r="A7" s="159" t="s">
        <v>16</v>
      </c>
      <c r="B7" s="141"/>
      <c r="C7" s="141"/>
      <c r="D7" s="141"/>
      <c r="E7" s="141"/>
      <c r="F7" s="141"/>
      <c r="G7" s="28"/>
      <c r="H7" s="1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8" ht="51" customHeight="1" x14ac:dyDescent="0.25">
      <c r="A8" s="29" t="s">
        <v>0</v>
      </c>
      <c r="B8" s="160" t="s">
        <v>26</v>
      </c>
      <c r="C8" s="161"/>
      <c r="D8" s="30">
        <f>SUBTOTAL(9,D9:D12)</f>
        <v>0</v>
      </c>
      <c r="E8" s="30">
        <f>SUBTOTAL(9,E9:E12)</f>
        <v>0</v>
      </c>
      <c r="F8" s="30"/>
      <c r="G8" s="30">
        <f>SUBTOTAL(9,G9:G12)</f>
        <v>0</v>
      </c>
      <c r="H8" s="3"/>
      <c r="I8" s="1"/>
      <c r="K8" s="42" t="str">
        <f>IF(E8&gt;=$E$32*50%,"","BŁĄD. Suma powinna wynosić co najmniej 50% wnioskowanego dofinansowania")</f>
        <v/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8" x14ac:dyDescent="0.25">
      <c r="A9" s="31" t="s">
        <v>1</v>
      </c>
      <c r="B9" s="32"/>
      <c r="C9" s="32"/>
      <c r="D9" s="30">
        <f>SUM(E9:G9)</f>
        <v>0</v>
      </c>
      <c r="E9" s="33"/>
      <c r="F9" s="33"/>
      <c r="G9" s="33"/>
      <c r="H9" s="3"/>
      <c r="I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8" x14ac:dyDescent="0.25">
      <c r="A10" s="31" t="s">
        <v>2</v>
      </c>
      <c r="B10" s="32"/>
      <c r="C10" s="32"/>
      <c r="D10" s="30">
        <f>SUM(E10:G10)</f>
        <v>0</v>
      </c>
      <c r="E10" s="33"/>
      <c r="F10" s="33"/>
      <c r="G10" s="33"/>
      <c r="H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8" x14ac:dyDescent="0.25">
      <c r="A11" s="31" t="s">
        <v>3</v>
      </c>
      <c r="B11" s="32"/>
      <c r="C11" s="32"/>
      <c r="D11" s="30">
        <f t="shared" ref="D11:D12" si="0">SUM(E11:G11)</f>
        <v>0</v>
      </c>
      <c r="E11" s="33"/>
      <c r="F11" s="33"/>
      <c r="G11" s="33"/>
      <c r="H11" s="1"/>
      <c r="I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8" x14ac:dyDescent="0.25">
      <c r="A12" s="31" t="s">
        <v>4</v>
      </c>
      <c r="B12" s="32"/>
      <c r="C12" s="32"/>
      <c r="D12" s="30">
        <f t="shared" si="0"/>
        <v>0</v>
      </c>
      <c r="E12" s="33"/>
      <c r="F12" s="33"/>
      <c r="G12" s="33"/>
      <c r="H12" s="1"/>
      <c r="I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8" ht="37.5" customHeight="1" x14ac:dyDescent="0.25">
      <c r="A13" s="29" t="s">
        <v>5</v>
      </c>
      <c r="B13" s="160" t="s">
        <v>27</v>
      </c>
      <c r="C13" s="161"/>
      <c r="D13" s="30">
        <f>SUBTOTAL(9,D14:D17)</f>
        <v>0</v>
      </c>
      <c r="E13" s="30">
        <f>SUBTOTAL(9,E14:E17)</f>
        <v>0</v>
      </c>
      <c r="F13" s="30"/>
      <c r="G13" s="30">
        <f>SUBTOTAL(9,G14:G17)</f>
        <v>0</v>
      </c>
      <c r="H13" s="1"/>
      <c r="I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5">
      <c r="A14" s="31" t="s">
        <v>6</v>
      </c>
      <c r="B14" s="32"/>
      <c r="C14" s="32"/>
      <c r="D14" s="30">
        <f>SUM(E14:G14)</f>
        <v>0</v>
      </c>
      <c r="E14" s="33"/>
      <c r="F14" s="33"/>
      <c r="G14" s="33"/>
      <c r="H14" s="1"/>
      <c r="I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25">
      <c r="A15" s="31" t="s">
        <v>7</v>
      </c>
      <c r="B15" s="32"/>
      <c r="C15" s="32"/>
      <c r="D15" s="30">
        <f t="shared" ref="D15:D17" si="1">SUM(E15:G15)</f>
        <v>0</v>
      </c>
      <c r="E15" s="33"/>
      <c r="F15" s="33"/>
      <c r="G15" s="33"/>
      <c r="H15" s="1"/>
      <c r="I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31" t="s">
        <v>8</v>
      </c>
      <c r="B16" s="32"/>
      <c r="C16" s="32"/>
      <c r="D16" s="30">
        <f t="shared" si="1"/>
        <v>0</v>
      </c>
      <c r="E16" s="33"/>
      <c r="F16" s="33"/>
      <c r="G16" s="33"/>
      <c r="H16" s="1"/>
      <c r="I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5">
      <c r="A17" s="31" t="s">
        <v>9</v>
      </c>
      <c r="B17" s="32"/>
      <c r="C17" s="32"/>
      <c r="D17" s="30">
        <f t="shared" si="1"/>
        <v>0</v>
      </c>
      <c r="E17" s="33"/>
      <c r="F17" s="33"/>
      <c r="G17" s="33"/>
      <c r="H17" s="1"/>
      <c r="I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0" x14ac:dyDescent="0.25">
      <c r="A18" s="29" t="s">
        <v>10</v>
      </c>
      <c r="B18" s="24" t="s">
        <v>18</v>
      </c>
      <c r="C18" s="25"/>
      <c r="D18" s="30">
        <f>SUBTOTAL(9,D19:D22)</f>
        <v>0</v>
      </c>
      <c r="E18" s="30">
        <f>SUBTOTAL(9,E19:E22)</f>
        <v>0</v>
      </c>
      <c r="F18" s="30"/>
      <c r="G18" s="30">
        <f>SUBTOTAL(9,G19:G22)</f>
        <v>0</v>
      </c>
      <c r="H18" s="1"/>
      <c r="I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8" x14ac:dyDescent="0.25">
      <c r="A19" s="31" t="s">
        <v>11</v>
      </c>
      <c r="B19" s="32"/>
      <c r="C19" s="32"/>
      <c r="D19" s="30">
        <f>SUM(E19:G19)</f>
        <v>0</v>
      </c>
      <c r="E19" s="33"/>
      <c r="F19" s="33"/>
      <c r="G19" s="33"/>
      <c r="H19" s="1"/>
      <c r="I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8" x14ac:dyDescent="0.25">
      <c r="A20" s="31" t="s">
        <v>12</v>
      </c>
      <c r="B20" s="32"/>
      <c r="C20" s="32"/>
      <c r="D20" s="30">
        <f t="shared" ref="D20:D22" si="2">SUM(E20:G20)</f>
        <v>0</v>
      </c>
      <c r="E20" s="33"/>
      <c r="F20" s="33"/>
      <c r="G20" s="33"/>
      <c r="H20" s="1"/>
      <c r="I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8" x14ac:dyDescent="0.25">
      <c r="A21" s="31" t="s">
        <v>13</v>
      </c>
      <c r="B21" s="32"/>
      <c r="C21" s="32"/>
      <c r="D21" s="30">
        <f t="shared" si="2"/>
        <v>0</v>
      </c>
      <c r="E21" s="33"/>
      <c r="F21" s="33"/>
      <c r="G21" s="33"/>
      <c r="H21" s="1"/>
      <c r="I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8" x14ac:dyDescent="0.25">
      <c r="A22" s="31" t="s">
        <v>14</v>
      </c>
      <c r="B22" s="32"/>
      <c r="C22" s="32"/>
      <c r="D22" s="30">
        <f t="shared" si="2"/>
        <v>0</v>
      </c>
      <c r="E22" s="33"/>
      <c r="F22" s="33"/>
      <c r="G22" s="33"/>
      <c r="H22" s="1"/>
      <c r="I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8" ht="30" x14ac:dyDescent="0.25">
      <c r="A23" s="29" t="s">
        <v>15</v>
      </c>
      <c r="B23" s="25" t="s">
        <v>85</v>
      </c>
      <c r="C23" s="25"/>
      <c r="D23" s="30">
        <f>SUBTOTAL(9,D24:D27)</f>
        <v>0</v>
      </c>
      <c r="E23" s="30">
        <f>SUBTOTAL(9,E24:E27)</f>
        <v>0</v>
      </c>
      <c r="F23" s="30"/>
      <c r="G23" s="30">
        <f>SUBTOTAL(9,G24:G27)</f>
        <v>0</v>
      </c>
      <c r="H23" s="1"/>
      <c r="I23" s="1"/>
      <c r="K23" s="42" t="str">
        <f>IF(E32&gt;0,IF(E23&gt;=$E$32*10%,"BŁĄD. Maksymalnie 10% wnioskowanego dofinansowania",""),"")</f>
        <v/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8" x14ac:dyDescent="0.25">
      <c r="A24" s="31" t="s">
        <v>28</v>
      </c>
      <c r="B24" s="32"/>
      <c r="C24" s="32"/>
      <c r="D24" s="30">
        <f>SUM(E24:G24)</f>
        <v>0</v>
      </c>
      <c r="E24" s="33"/>
      <c r="F24" s="33"/>
      <c r="G24" s="33"/>
      <c r="H24" s="1"/>
      <c r="I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8" x14ac:dyDescent="0.25">
      <c r="A25" s="31" t="s">
        <v>29</v>
      </c>
      <c r="B25" s="32"/>
      <c r="C25" s="32"/>
      <c r="D25" s="30">
        <f t="shared" ref="D25:D27" si="3">SUM(E25:G25)</f>
        <v>0</v>
      </c>
      <c r="E25" s="33"/>
      <c r="F25" s="33"/>
      <c r="G25" s="33"/>
      <c r="H25" s="1"/>
      <c r="I25" s="1"/>
      <c r="K25" s="3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8" x14ac:dyDescent="0.25">
      <c r="A26" s="31" t="s">
        <v>30</v>
      </c>
      <c r="B26" s="32"/>
      <c r="C26" s="32"/>
      <c r="D26" s="30">
        <f t="shared" si="3"/>
        <v>0</v>
      </c>
      <c r="E26" s="33"/>
      <c r="F26" s="33"/>
      <c r="G26" s="33"/>
      <c r="H26" s="1"/>
      <c r="I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8" x14ac:dyDescent="0.25">
      <c r="A27" s="31" t="s">
        <v>31</v>
      </c>
      <c r="B27" s="32"/>
      <c r="C27" s="32"/>
      <c r="D27" s="30">
        <f t="shared" si="3"/>
        <v>0</v>
      </c>
      <c r="E27" s="33"/>
      <c r="F27" s="33"/>
      <c r="G27" s="33"/>
      <c r="H27" s="1"/>
      <c r="I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8" ht="34.5" customHeight="1" x14ac:dyDescent="0.3">
      <c r="A28" s="147" t="s">
        <v>22</v>
      </c>
      <c r="B28" s="148"/>
      <c r="C28" s="148"/>
      <c r="D28" s="34">
        <f>SUBTOTAL(9,D29:D31)</f>
        <v>0</v>
      </c>
      <c r="E28" s="37"/>
      <c r="F28" s="37"/>
      <c r="G28" s="34">
        <f>SUBTOTAL(9,G29:G31)</f>
        <v>0</v>
      </c>
    </row>
    <row r="29" spans="1:28" x14ac:dyDescent="0.25">
      <c r="A29" s="31"/>
      <c r="B29" s="32"/>
      <c r="C29" s="32"/>
      <c r="D29" s="30">
        <f>G29</f>
        <v>0</v>
      </c>
      <c r="E29" s="35">
        <v>0</v>
      </c>
      <c r="F29" s="36"/>
      <c r="G29" s="33"/>
    </row>
    <row r="30" spans="1:28" x14ac:dyDescent="0.25">
      <c r="A30" s="31"/>
      <c r="B30" s="32"/>
      <c r="C30" s="32"/>
      <c r="D30" s="30">
        <f t="shared" ref="D30:D31" si="4">G30</f>
        <v>0</v>
      </c>
      <c r="E30" s="35">
        <v>0</v>
      </c>
      <c r="F30" s="36"/>
      <c r="G30" s="33"/>
    </row>
    <row r="31" spans="1:28" x14ac:dyDescent="0.25">
      <c r="A31" s="31"/>
      <c r="B31" s="32"/>
      <c r="C31" s="32"/>
      <c r="D31" s="30">
        <f t="shared" si="4"/>
        <v>0</v>
      </c>
      <c r="E31" s="35">
        <v>0</v>
      </c>
      <c r="F31" s="36"/>
      <c r="G31" s="33"/>
    </row>
    <row r="32" spans="1:28" x14ac:dyDescent="0.25">
      <c r="A32" s="144" t="s">
        <v>21</v>
      </c>
      <c r="B32" s="145"/>
      <c r="C32" s="146"/>
      <c r="D32" s="30">
        <f>D28+D23+D18+D13+D8</f>
        <v>0</v>
      </c>
      <c r="E32" s="30">
        <f>SUM(E28+E23+E18+E13+E8)</f>
        <v>0</v>
      </c>
      <c r="F32" s="30"/>
      <c r="G32" s="30">
        <f>G28+G23+G18+G13+G8</f>
        <v>0</v>
      </c>
      <c r="K32" s="42" t="str">
        <f>IF(E32&gt;40000,"Limit wynosi 40 000","")</f>
        <v/>
      </c>
    </row>
    <row r="33" spans="1:11" s="1" customFormat="1" x14ac:dyDescent="0.25">
      <c r="A33" s="40"/>
      <c r="B33" s="40"/>
      <c r="C33" s="40"/>
      <c r="D33" s="41"/>
      <c r="E33" s="41"/>
      <c r="F33" s="41"/>
      <c r="G33" s="41"/>
      <c r="K33" s="39"/>
    </row>
    <row r="35" spans="1:11" x14ac:dyDescent="0.25">
      <c r="E35" s="162" t="s">
        <v>90</v>
      </c>
      <c r="F35" s="162"/>
      <c r="G35" s="162"/>
    </row>
    <row r="36" spans="1:11" x14ac:dyDescent="0.25">
      <c r="E36" s="163" t="s">
        <v>71</v>
      </c>
      <c r="F36" s="163"/>
      <c r="G36" s="163"/>
    </row>
  </sheetData>
  <sheetProtection algorithmName="SHA-512" hashValue="+a1K0ZZus5qgNw4hJbQb7xCnDpGdFfPSx15DSl9EAYVstTCYOeloi4LoyMxQiN1nlFlIv+xaK18hKHF/vNi5ag==" saltValue="msdtlqbsNtyi6qJPM5PziA==" spinCount="100000" sheet="1" objects="1" scenarios="1" insertRows="0" deleteRows="0"/>
  <mergeCells count="18">
    <mergeCell ref="E35:G35"/>
    <mergeCell ref="E36:G36"/>
    <mergeCell ref="A1:G1"/>
    <mergeCell ref="A3:B3"/>
    <mergeCell ref="C3:G3"/>
    <mergeCell ref="A4:B4"/>
    <mergeCell ref="C4:G4"/>
    <mergeCell ref="D5:D6"/>
    <mergeCell ref="C5:C6"/>
    <mergeCell ref="D7:F7"/>
    <mergeCell ref="E5:G5"/>
    <mergeCell ref="A32:C32"/>
    <mergeCell ref="A28:C28"/>
    <mergeCell ref="A5:A6"/>
    <mergeCell ref="B5:B6"/>
    <mergeCell ref="A7:C7"/>
    <mergeCell ref="B8:C8"/>
    <mergeCell ref="B13:C13"/>
  </mergeCells>
  <dataValidations disablePrompts="1" count="2">
    <dataValidation type="decimal" operator="greaterThanOrEqual" allowBlank="1" showInputMessage="1" showErrorMessage="1" error="Podaj liczbę, większą lub równą zero." sqref="E9:E12 G10:G12 E14:E17 G14:G17 E19:E22 G19:G22 E24:G27 G29:G31">
      <formula1>0</formula1>
    </dataValidation>
    <dataValidation type="decimal" operator="greaterThanOrEqual" allowBlank="1" showInputMessage="1" showErrorMessage="1" error="Podaj liczbę, większą lub równą zero." sqref="G9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F12"/>
  <sheetViews>
    <sheetView view="pageBreakPreview" zoomScale="120" zoomScaleNormal="100" zoomScaleSheetLayoutView="120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16.42578125" bestFit="1" customWidth="1"/>
    <col min="2" max="2" width="29.85546875" bestFit="1" customWidth="1"/>
    <col min="3" max="3" width="17.42578125" customWidth="1"/>
    <col min="4" max="4" width="66.140625" customWidth="1"/>
    <col min="5" max="5" width="10.7109375" customWidth="1"/>
    <col min="6" max="6" width="75.7109375" customWidth="1"/>
  </cols>
  <sheetData>
    <row r="1" spans="1:6" ht="18.75" x14ac:dyDescent="0.3">
      <c r="A1" s="164" t="s">
        <v>91</v>
      </c>
      <c r="B1" s="164"/>
      <c r="C1" s="164"/>
      <c r="D1" s="164"/>
    </row>
    <row r="2" spans="1:6" ht="15.75" x14ac:dyDescent="0.25">
      <c r="A2" s="45"/>
      <c r="B2" s="46"/>
      <c r="C2" s="46"/>
      <c r="D2" s="45"/>
    </row>
    <row r="3" spans="1:6" ht="15.75" x14ac:dyDescent="0.25">
      <c r="A3" s="165" t="s">
        <v>25</v>
      </c>
      <c r="B3" s="165"/>
      <c r="C3" s="166" t="str">
        <f>IF('Formularz aplikacyjny'!B2="","",'Formularz aplikacyjny'!B2)</f>
        <v/>
      </c>
      <c r="D3" s="167"/>
    </row>
    <row r="4" spans="1:6" ht="15.75" x14ac:dyDescent="0.25">
      <c r="A4" s="165" t="s">
        <v>24</v>
      </c>
      <c r="B4" s="165"/>
      <c r="C4" s="166" t="str">
        <f>IF('Formularz aplikacyjny'!B3="","",'Formularz aplikacyjny'!B3)</f>
        <v/>
      </c>
      <c r="D4" s="167"/>
    </row>
    <row r="5" spans="1:6" ht="15.75" x14ac:dyDescent="0.25">
      <c r="A5" s="47"/>
      <c r="B5" s="45"/>
      <c r="C5" s="45"/>
      <c r="D5" s="48"/>
    </row>
    <row r="6" spans="1:6" ht="15.75" x14ac:dyDescent="0.25">
      <c r="A6" s="49" t="s">
        <v>92</v>
      </c>
      <c r="B6" s="49" t="s">
        <v>113</v>
      </c>
      <c r="C6" s="49" t="s">
        <v>93</v>
      </c>
      <c r="D6" s="49" t="s">
        <v>114</v>
      </c>
    </row>
    <row r="7" spans="1:6" s="69" customFormat="1" x14ac:dyDescent="0.25">
      <c r="A7" s="76" t="str">
        <f>IF('Formularz aplikacyjny'!A6="","",'Formularz aplikacyjny'!A6)</f>
        <v/>
      </c>
      <c r="B7" s="76" t="str">
        <f>IF('Formularz aplikacyjny'!B6="","",'Formularz aplikacyjny'!B6)</f>
        <v/>
      </c>
      <c r="C7" s="31"/>
      <c r="D7" s="31"/>
    </row>
    <row r="8" spans="1:6" s="69" customFormat="1" x14ac:dyDescent="0.25">
      <c r="A8" s="76" t="str">
        <f>IF('Formularz aplikacyjny'!A7="","",'Formularz aplikacyjny'!A7)</f>
        <v/>
      </c>
      <c r="B8" s="76" t="str">
        <f>IF('Formularz aplikacyjny'!B7="","",'Formularz aplikacyjny'!B7)</f>
        <v/>
      </c>
      <c r="C8" s="31"/>
      <c r="D8" s="31"/>
    </row>
    <row r="9" spans="1:6" s="69" customFormat="1" x14ac:dyDescent="0.25">
      <c r="A9" s="76" t="str">
        <f>IF('Formularz aplikacyjny'!A8="","",'Formularz aplikacyjny'!A8)</f>
        <v/>
      </c>
      <c r="B9" s="76" t="str">
        <f>IF('Formularz aplikacyjny'!B8="","",'Formularz aplikacyjny'!B8)</f>
        <v/>
      </c>
      <c r="C9" s="31"/>
      <c r="D9" s="31"/>
    </row>
    <row r="10" spans="1:6" s="69" customFormat="1" x14ac:dyDescent="0.25">
      <c r="A10" s="76" t="str">
        <f>IF('Formularz aplikacyjny'!A9="","",'Formularz aplikacyjny'!A9)</f>
        <v/>
      </c>
      <c r="B10" s="76" t="str">
        <f>IF('Formularz aplikacyjny'!B9="","",'Formularz aplikacyjny'!B9)</f>
        <v/>
      </c>
      <c r="C10" s="31"/>
      <c r="D10" s="31"/>
    </row>
    <row r="11" spans="1:6" s="69" customFormat="1" x14ac:dyDescent="0.25">
      <c r="A11" s="76" t="str">
        <f>IF('Formularz aplikacyjny'!A10="","",'Formularz aplikacyjny'!A10)</f>
        <v/>
      </c>
      <c r="B11" s="76" t="str">
        <f>IF('Formularz aplikacyjny'!B10="","",'Formularz aplikacyjny'!B10)</f>
        <v/>
      </c>
      <c r="C11" s="31"/>
      <c r="D11" s="31"/>
    </row>
    <row r="12" spans="1:6" s="69" customFormat="1" x14ac:dyDescent="0.25">
      <c r="A12" s="31"/>
      <c r="B12" s="31"/>
      <c r="C12" s="31"/>
      <c r="D12" s="31"/>
      <c r="F12" s="70" t="s">
        <v>99</v>
      </c>
    </row>
  </sheetData>
  <sheetProtection algorithmName="SHA-512" hashValue="cOSh3A6DqUcnB5QFXpwhFftPiT3GRGTojjmnyP04qqVnfu6hKMaxSDUg1/H2MypsQuTgFLm6JehBil8m4xt9Yg==" saltValue="n3S0P5b/C3Fxm/iNuJc65Q==" spinCount="100000" sheet="1" objects="1" scenarios="1" formatRows="0" insertRows="0" deleteRows="0"/>
  <mergeCells count="5">
    <mergeCell ref="A1:D1"/>
    <mergeCell ref="A3:B3"/>
    <mergeCell ref="C3:D3"/>
    <mergeCell ref="A4:B4"/>
    <mergeCell ref="C4:D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="120" zoomScaleNormal="120" zoomScaleSheetLayoutView="120" workbookViewId="0">
      <pane ySplit="1" topLeftCell="A2" activePane="bottomLeft" state="frozen"/>
      <selection pane="bottomLeft" activeCell="C6" sqref="C6"/>
    </sheetView>
  </sheetViews>
  <sheetFormatPr defaultRowHeight="15" x14ac:dyDescent="0.25"/>
  <cols>
    <col min="1" max="1" width="4.85546875" style="54" customWidth="1"/>
    <col min="2" max="2" width="24.5703125" style="54" customWidth="1"/>
    <col min="3" max="3" width="17.28515625" style="54" customWidth="1"/>
    <col min="4" max="4" width="18" style="54" customWidth="1"/>
    <col min="5" max="5" width="16.85546875" style="54" customWidth="1"/>
    <col min="6" max="6" width="19.7109375" style="54" customWidth="1"/>
    <col min="7" max="7" width="14" style="54" customWidth="1"/>
    <col min="8" max="8" width="15.140625" style="54" customWidth="1"/>
    <col min="9" max="9" width="14" style="54" customWidth="1"/>
    <col min="10" max="10" width="24" style="54" bestFit="1" customWidth="1"/>
    <col min="11" max="11" width="18.140625" style="54" bestFit="1" customWidth="1"/>
    <col min="12" max="16384" width="9.140625" style="54"/>
  </cols>
  <sheetData>
    <row r="1" spans="1:11" ht="24" customHeight="1" x14ac:dyDescent="0.25">
      <c r="A1" s="170" t="s">
        <v>108</v>
      </c>
      <c r="B1" s="170"/>
      <c r="C1" s="171"/>
      <c r="D1" s="171"/>
      <c r="E1" s="171"/>
      <c r="F1" s="171"/>
      <c r="G1" s="171"/>
      <c r="H1" s="171"/>
    </row>
    <row r="2" spans="1:11" ht="15.75" x14ac:dyDescent="0.25">
      <c r="A2" s="177" t="s">
        <v>25</v>
      </c>
      <c r="B2" s="178"/>
      <c r="C2" s="178"/>
      <c r="D2" s="172" t="str">
        <f>IF('Formularz aplikacyjny'!B2="","",'Formularz aplikacyjny'!B2)</f>
        <v/>
      </c>
      <c r="E2" s="173"/>
      <c r="F2" s="173"/>
      <c r="G2" s="173"/>
      <c r="H2" s="174"/>
    </row>
    <row r="3" spans="1:11" ht="15.75" x14ac:dyDescent="0.25">
      <c r="A3" s="177" t="s">
        <v>24</v>
      </c>
      <c r="B3" s="178"/>
      <c r="C3" s="178"/>
      <c r="D3" s="172" t="str">
        <f>IF('Formularz aplikacyjny'!B3="","",'Formularz aplikacyjny'!B3)</f>
        <v/>
      </c>
      <c r="E3" s="173"/>
      <c r="F3" s="173"/>
      <c r="G3" s="173"/>
      <c r="H3" s="174"/>
    </row>
    <row r="4" spans="1:11" ht="14.25" customHeight="1" x14ac:dyDescent="0.25">
      <c r="A4" s="175"/>
      <c r="B4" s="176"/>
      <c r="C4" s="176"/>
      <c r="D4" s="176"/>
      <c r="E4" s="176"/>
      <c r="F4" s="176"/>
      <c r="G4" s="176"/>
      <c r="H4" s="176"/>
    </row>
    <row r="5" spans="1:11" ht="42.75" x14ac:dyDescent="0.25">
      <c r="A5" s="55" t="s">
        <v>103</v>
      </c>
      <c r="B5" s="55" t="s">
        <v>67</v>
      </c>
      <c r="C5" s="55" t="s">
        <v>106</v>
      </c>
      <c r="D5" s="55" t="s">
        <v>68</v>
      </c>
      <c r="E5" s="55" t="s">
        <v>52</v>
      </c>
      <c r="F5" s="55" t="s">
        <v>107</v>
      </c>
      <c r="G5" s="55" t="s">
        <v>104</v>
      </c>
      <c r="H5" s="55" t="s">
        <v>62</v>
      </c>
      <c r="I5" s="62"/>
      <c r="J5" s="62"/>
      <c r="K5" s="62"/>
    </row>
    <row r="6" spans="1:11" x14ac:dyDescent="0.25">
      <c r="A6" s="56">
        <v>1</v>
      </c>
      <c r="B6" s="77" t="str">
        <f>IF('Formularz aplikacyjny'!A18="","",'Formularz aplikacyjny'!A18)</f>
        <v/>
      </c>
      <c r="C6" s="57"/>
      <c r="D6" s="58"/>
      <c r="E6" s="57"/>
      <c r="F6" s="57"/>
      <c r="G6" s="58"/>
      <c r="H6" s="58"/>
      <c r="I6" s="63"/>
      <c r="J6" s="71" t="s">
        <v>105</v>
      </c>
      <c r="K6" s="63"/>
    </row>
    <row r="7" spans="1:11" x14ac:dyDescent="0.25">
      <c r="A7" s="56">
        <v>2</v>
      </c>
      <c r="B7" s="77" t="str">
        <f>IF('Formularz aplikacyjny'!A19="","",'Formularz aplikacyjny'!A19)</f>
        <v/>
      </c>
      <c r="C7" s="57"/>
      <c r="D7" s="58"/>
      <c r="E7" s="57"/>
      <c r="F7" s="57"/>
      <c r="G7" s="58"/>
      <c r="H7" s="58"/>
      <c r="I7" s="63"/>
      <c r="J7" s="63"/>
      <c r="K7" s="63"/>
    </row>
    <row r="8" spans="1:11" x14ac:dyDescent="0.25">
      <c r="A8" s="56">
        <v>3</v>
      </c>
      <c r="B8" s="77" t="str">
        <f>IF('Formularz aplikacyjny'!A20="","",'Formularz aplikacyjny'!A20)</f>
        <v/>
      </c>
      <c r="C8" s="57"/>
      <c r="D8" s="58"/>
      <c r="E8" s="57"/>
      <c r="F8" s="57"/>
      <c r="G8" s="58"/>
      <c r="H8" s="58"/>
      <c r="I8" s="63"/>
      <c r="J8" s="63"/>
      <c r="K8" s="63"/>
    </row>
    <row r="9" spans="1:11" x14ac:dyDescent="0.25">
      <c r="A9" s="56">
        <v>4</v>
      </c>
      <c r="B9" s="77" t="str">
        <f>IF('Formularz aplikacyjny'!A21="","",'Formularz aplikacyjny'!A21)</f>
        <v/>
      </c>
      <c r="C9" s="57"/>
      <c r="D9" s="58"/>
      <c r="E9" s="57"/>
      <c r="F9" s="57"/>
      <c r="G9" s="58"/>
      <c r="H9" s="58"/>
      <c r="I9" s="63"/>
      <c r="J9" s="63"/>
      <c r="K9" s="63"/>
    </row>
    <row r="10" spans="1:11" x14ac:dyDescent="0.25">
      <c r="A10" s="56">
        <v>5</v>
      </c>
      <c r="B10" s="77" t="str">
        <f>IF('Formularz aplikacyjny'!A22="","",'Formularz aplikacyjny'!A22)</f>
        <v/>
      </c>
      <c r="C10" s="57"/>
      <c r="D10" s="58"/>
      <c r="E10" s="57"/>
      <c r="F10" s="57"/>
      <c r="G10" s="58"/>
      <c r="H10" s="58"/>
      <c r="I10" s="63"/>
      <c r="J10" s="63"/>
      <c r="K10" s="63"/>
    </row>
    <row r="11" spans="1:11" x14ac:dyDescent="0.25">
      <c r="A11" s="56">
        <v>6</v>
      </c>
      <c r="B11" s="65"/>
      <c r="C11" s="57"/>
      <c r="D11" s="58"/>
      <c r="E11" s="57"/>
      <c r="F11" s="57"/>
      <c r="G11" s="58"/>
      <c r="H11" s="58"/>
      <c r="I11" s="63"/>
      <c r="J11" s="63"/>
      <c r="K11" s="63"/>
    </row>
    <row r="12" spans="1:11" x14ac:dyDescent="0.25">
      <c r="A12" s="56">
        <v>7</v>
      </c>
      <c r="B12" s="65"/>
      <c r="C12" s="57"/>
      <c r="D12" s="58"/>
      <c r="E12" s="57"/>
      <c r="F12" s="57"/>
      <c r="G12" s="58"/>
      <c r="H12" s="58"/>
      <c r="I12" s="63"/>
      <c r="J12" s="63"/>
      <c r="K12" s="63"/>
    </row>
    <row r="13" spans="1:11" x14ac:dyDescent="0.25">
      <c r="A13" s="56">
        <v>8</v>
      </c>
      <c r="B13" s="65"/>
      <c r="C13" s="57"/>
      <c r="D13" s="58"/>
      <c r="E13" s="57"/>
      <c r="F13" s="57"/>
      <c r="G13" s="58"/>
      <c r="H13" s="58"/>
      <c r="I13" s="63"/>
      <c r="J13" s="63"/>
      <c r="K13" s="63"/>
    </row>
    <row r="14" spans="1:11" x14ac:dyDescent="0.25">
      <c r="A14" s="56">
        <v>9</v>
      </c>
      <c r="B14" s="65"/>
      <c r="C14" s="57"/>
      <c r="D14" s="58"/>
      <c r="E14" s="57"/>
      <c r="F14" s="57"/>
      <c r="G14" s="58"/>
      <c r="H14" s="58"/>
      <c r="I14" s="63"/>
      <c r="J14" s="63"/>
      <c r="K14" s="63"/>
    </row>
    <row r="15" spans="1:11" x14ac:dyDescent="0.25">
      <c r="A15" s="56">
        <v>10</v>
      </c>
      <c r="B15" s="65"/>
      <c r="C15" s="57"/>
      <c r="D15" s="58"/>
      <c r="E15" s="57"/>
      <c r="F15" s="57"/>
      <c r="G15" s="58"/>
      <c r="H15" s="58"/>
      <c r="I15" s="63"/>
      <c r="J15" s="63"/>
      <c r="K15" s="63"/>
    </row>
    <row r="16" spans="1:11" x14ac:dyDescent="0.25">
      <c r="A16" s="56">
        <v>11</v>
      </c>
      <c r="B16" s="65"/>
      <c r="C16" s="57"/>
      <c r="D16" s="58"/>
      <c r="E16" s="57"/>
      <c r="F16" s="57"/>
      <c r="G16" s="58"/>
      <c r="H16" s="58"/>
      <c r="I16" s="63"/>
      <c r="J16" s="63"/>
      <c r="K16" s="63"/>
    </row>
    <row r="17" spans="1:11" x14ac:dyDescent="0.25">
      <c r="A17" s="56">
        <v>12</v>
      </c>
      <c r="B17" s="65"/>
      <c r="C17" s="57"/>
      <c r="D17" s="58"/>
      <c r="E17" s="57"/>
      <c r="F17" s="57"/>
      <c r="G17" s="58"/>
      <c r="H17" s="58"/>
      <c r="I17" s="63"/>
      <c r="J17" s="63"/>
      <c r="K17" s="63"/>
    </row>
    <row r="18" spans="1:11" x14ac:dyDescent="0.25">
      <c r="A18" s="56">
        <v>13</v>
      </c>
      <c r="B18" s="65"/>
      <c r="C18" s="57"/>
      <c r="D18" s="58"/>
      <c r="E18" s="57"/>
      <c r="F18" s="57"/>
      <c r="G18" s="58"/>
      <c r="H18" s="58"/>
      <c r="I18" s="63"/>
      <c r="J18" s="63"/>
      <c r="K18" s="63"/>
    </row>
    <row r="19" spans="1:11" x14ac:dyDescent="0.25">
      <c r="A19" s="56">
        <v>14</v>
      </c>
      <c r="B19" s="65"/>
      <c r="C19" s="57"/>
      <c r="D19" s="58"/>
      <c r="E19" s="57"/>
      <c r="F19" s="57"/>
      <c r="G19" s="58"/>
      <c r="H19" s="58"/>
      <c r="I19" s="63"/>
      <c r="J19" s="63"/>
      <c r="K19" s="63"/>
    </row>
    <row r="20" spans="1:11" x14ac:dyDescent="0.25">
      <c r="A20" s="56">
        <v>15</v>
      </c>
      <c r="B20" s="65"/>
      <c r="C20" s="57"/>
      <c r="D20" s="58"/>
      <c r="E20" s="57"/>
      <c r="F20" s="57"/>
      <c r="G20" s="58"/>
      <c r="H20" s="58"/>
      <c r="I20" s="63"/>
      <c r="J20" s="63"/>
      <c r="K20" s="63"/>
    </row>
    <row r="21" spans="1:11" x14ac:dyDescent="0.25">
      <c r="A21" s="56">
        <v>16</v>
      </c>
      <c r="B21" s="65"/>
      <c r="C21" s="57"/>
      <c r="D21" s="58"/>
      <c r="E21" s="57"/>
      <c r="F21" s="57"/>
      <c r="G21" s="58"/>
      <c r="H21" s="58"/>
      <c r="I21" s="63"/>
      <c r="J21" s="63"/>
      <c r="K21" s="63"/>
    </row>
    <row r="22" spans="1:11" x14ac:dyDescent="0.25">
      <c r="A22" s="56">
        <v>17</v>
      </c>
      <c r="B22" s="65"/>
      <c r="C22" s="57"/>
      <c r="D22" s="58"/>
      <c r="E22" s="57"/>
      <c r="F22" s="57"/>
      <c r="G22" s="58"/>
      <c r="H22" s="58"/>
      <c r="I22" s="63"/>
      <c r="J22" s="63"/>
      <c r="K22" s="63"/>
    </row>
    <row r="23" spans="1:11" x14ac:dyDescent="0.25">
      <c r="A23" s="56">
        <v>18</v>
      </c>
      <c r="B23" s="65"/>
      <c r="C23" s="57"/>
      <c r="D23" s="58"/>
      <c r="E23" s="57"/>
      <c r="F23" s="57"/>
      <c r="G23" s="58"/>
      <c r="H23" s="58"/>
      <c r="I23" s="63"/>
      <c r="J23" s="63"/>
      <c r="K23" s="63"/>
    </row>
    <row r="24" spans="1:11" x14ac:dyDescent="0.25">
      <c r="A24" s="56">
        <v>19</v>
      </c>
      <c r="B24" s="65"/>
      <c r="C24" s="57"/>
      <c r="D24" s="58"/>
      <c r="E24" s="57"/>
      <c r="F24" s="57"/>
      <c r="G24" s="58"/>
      <c r="H24" s="58"/>
      <c r="I24" s="63"/>
      <c r="J24" s="63"/>
      <c r="K24" s="63"/>
    </row>
    <row r="25" spans="1:11" x14ac:dyDescent="0.25">
      <c r="A25" s="56">
        <v>20</v>
      </c>
      <c r="B25" s="65"/>
      <c r="C25" s="57"/>
      <c r="D25" s="58"/>
      <c r="E25" s="57"/>
      <c r="F25" s="57"/>
      <c r="G25" s="58"/>
      <c r="H25" s="58"/>
      <c r="I25" s="63"/>
      <c r="J25" s="63"/>
      <c r="K25" s="63"/>
    </row>
    <row r="26" spans="1:11" x14ac:dyDescent="0.25">
      <c r="A26" s="59"/>
      <c r="B26" s="59"/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5">
      <c r="C27" s="60"/>
      <c r="D27" s="60"/>
      <c r="E27" s="60"/>
      <c r="F27" s="60"/>
      <c r="G27" s="60"/>
      <c r="H27" s="60"/>
      <c r="I27" s="60"/>
      <c r="J27" s="60"/>
      <c r="K27" s="60"/>
    </row>
    <row r="29" spans="1:11" x14ac:dyDescent="0.25">
      <c r="J29" s="168"/>
      <c r="K29" s="169"/>
    </row>
    <row r="31" spans="1:11" x14ac:dyDescent="0.25">
      <c r="A31" s="61"/>
      <c r="B31" s="61"/>
    </row>
  </sheetData>
  <sheetProtection algorithmName="SHA-512" hashValue="0wIkT/1VL46V+yUg5cocHYm7BNBc2UvqzUDlCRBp7Gxi5nm7/0xKiwZZj7OxkktXS/bZ2GPjH/tg70hOmZGakw==" saltValue="Gm5CbGr1Hf4vHchYUD9OFA==" spinCount="100000" sheet="1" objects="1" scenarios="1" formatRows="0" insertRows="0" deleteRows="0"/>
  <mergeCells count="7">
    <mergeCell ref="J29:K29"/>
    <mergeCell ref="A1:H1"/>
    <mergeCell ref="D2:H2"/>
    <mergeCell ref="D3:H3"/>
    <mergeCell ref="A4:H4"/>
    <mergeCell ref="A2:C2"/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Formularz aplikacyjny</vt:lpstr>
      <vt:lpstr>Pełna kalkulacja</vt:lpstr>
      <vt:lpstr>Spektakle</vt:lpstr>
      <vt:lpstr>Partnerzy</vt:lpstr>
      <vt:lpstr>'Formularz aplikacyjny'!Obszar_wydruku</vt:lpstr>
      <vt:lpstr>Partnerzy!Obszar_wydruku</vt:lpstr>
      <vt:lpstr>'Pełna kalkulacja'!Obszar_wydruku</vt:lpstr>
      <vt:lpstr>Spektakle!Obszar_wydruku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SGH</cp:lastModifiedBy>
  <cp:lastPrinted>2017-09-07T07:15:37Z</cp:lastPrinted>
  <dcterms:created xsi:type="dcterms:W3CDTF">2015-10-05T10:54:37Z</dcterms:created>
  <dcterms:modified xsi:type="dcterms:W3CDTF">2017-10-17T09:14:56Z</dcterms:modified>
</cp:coreProperties>
</file>