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0730" windowHeight="11610"/>
  </bookViews>
  <sheets>
    <sheet name="Formularz aplikacyjny" sheetId="2" r:id="rId1"/>
    <sheet name="Pełna kalkulacja" sheetId="1" r:id="rId2"/>
    <sheet name="Partnerzy" sheetId="4" r:id="rId3"/>
  </sheets>
  <externalReferences>
    <externalReference r:id="rId4"/>
  </externalReferences>
  <definedNames>
    <definedName name="_xlnm._FilterDatabase" localSheetId="1" hidden="1">'Pełna kalkulacja'!$A$21:$C$21</definedName>
    <definedName name="_xlnm.Print_Area" localSheetId="0">'Formularz aplikacyjny'!$A$1:$C$84</definedName>
    <definedName name="_xlnm.Print_Area" localSheetId="2">Partnerzy!$A$1:$H$21</definedName>
    <definedName name="_xlnm.Print_Area" localSheetId="1">'Pełna kalkulacja'!$A$1:$I$75</definedName>
    <definedName name="Rodzaj_organizacji">[1]LISTY!$A$18:$A$20</definedName>
  </definedNames>
  <calcPr calcId="145621" concurrentCalc="0"/>
  <fileRecoveryPr autoRecover="0"/>
</workbook>
</file>

<file path=xl/calcChain.xml><?xml version="1.0" encoding="utf-8"?>
<calcChain xmlns="http://schemas.openxmlformats.org/spreadsheetml/2006/main">
  <c r="B7" i="4" l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6" i="4"/>
  <c r="C64" i="2"/>
  <c r="E8" i="1"/>
  <c r="E21" i="1"/>
  <c r="E29" i="1"/>
  <c r="E34" i="1"/>
  <c r="E39" i="1"/>
  <c r="E44" i="1"/>
  <c r="E51" i="1"/>
  <c r="E56" i="1"/>
  <c r="E61" i="1"/>
  <c r="E66" i="1"/>
  <c r="E75" i="1"/>
  <c r="K62" i="1"/>
  <c r="K30" i="1"/>
  <c r="D17" i="1"/>
  <c r="D16" i="1"/>
  <c r="D15" i="1"/>
  <c r="D27" i="1"/>
  <c r="D25" i="1"/>
  <c r="D24" i="1"/>
  <c r="D18" i="1"/>
  <c r="D19" i="1"/>
  <c r="D48" i="1"/>
  <c r="D49" i="1"/>
  <c r="D46" i="2"/>
  <c r="D54" i="2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7" i="4"/>
  <c r="I6" i="4"/>
  <c r="D77" i="2"/>
  <c r="D11" i="1"/>
  <c r="D12" i="1"/>
  <c r="D13" i="1"/>
  <c r="D14" i="1"/>
  <c r="D70" i="1"/>
  <c r="D69" i="1"/>
  <c r="D68" i="1"/>
  <c r="D67" i="1"/>
  <c r="D66" i="1"/>
  <c r="G66" i="1"/>
  <c r="B43" i="2"/>
  <c r="D65" i="1"/>
  <c r="D64" i="1"/>
  <c r="D63" i="1"/>
  <c r="D62" i="1"/>
  <c r="G61" i="1"/>
  <c r="B42" i="2"/>
  <c r="D60" i="1"/>
  <c r="D59" i="1"/>
  <c r="D58" i="1"/>
  <c r="D57" i="1"/>
  <c r="G56" i="1"/>
  <c r="B41" i="2"/>
  <c r="D55" i="1"/>
  <c r="D54" i="1"/>
  <c r="D53" i="1"/>
  <c r="D52" i="1"/>
  <c r="G51" i="1"/>
  <c r="B40" i="2"/>
  <c r="D50" i="1"/>
  <c r="D47" i="1"/>
  <c r="D46" i="1"/>
  <c r="D45" i="1"/>
  <c r="D44" i="1"/>
  <c r="G44" i="1"/>
  <c r="B39" i="2"/>
  <c r="D43" i="1"/>
  <c r="D42" i="1"/>
  <c r="D41" i="1"/>
  <c r="D40" i="1"/>
  <c r="G39" i="1"/>
  <c r="B38" i="2"/>
  <c r="D1" i="2"/>
  <c r="D3" i="4"/>
  <c r="D2" i="4"/>
  <c r="C3" i="1"/>
  <c r="C4" i="1"/>
  <c r="C65" i="2"/>
  <c r="C66" i="2"/>
  <c r="G71" i="1"/>
  <c r="G34" i="1"/>
  <c r="G29" i="1"/>
  <c r="B36" i="2"/>
  <c r="G21" i="1"/>
  <c r="B35" i="2"/>
  <c r="G8" i="1"/>
  <c r="D10" i="1"/>
  <c r="D73" i="1"/>
  <c r="D72" i="1"/>
  <c r="D74" i="1"/>
  <c r="D71" i="1"/>
  <c r="D36" i="1"/>
  <c r="D37" i="1"/>
  <c r="D38" i="1"/>
  <c r="D35" i="1"/>
  <c r="D31" i="1"/>
  <c r="D32" i="1"/>
  <c r="D33" i="1"/>
  <c r="D30" i="1"/>
  <c r="D23" i="1"/>
  <c r="D26" i="1"/>
  <c r="D28" i="1"/>
  <c r="D22" i="1"/>
  <c r="D20" i="1"/>
  <c r="D9" i="1"/>
  <c r="D52" i="2"/>
  <c r="D49" i="2"/>
  <c r="D29" i="1"/>
  <c r="D39" i="1"/>
  <c r="D21" i="1"/>
  <c r="G75" i="1"/>
  <c r="D51" i="1"/>
  <c r="D56" i="1"/>
  <c r="D34" i="1"/>
  <c r="D61" i="1"/>
  <c r="B37" i="2"/>
  <c r="D8" i="1"/>
  <c r="B34" i="2"/>
  <c r="D75" i="1"/>
  <c r="B44" i="2"/>
  <c r="C38" i="2"/>
  <c r="C42" i="2"/>
  <c r="C37" i="2"/>
  <c r="C40" i="2"/>
  <c r="C36" i="2"/>
  <c r="E36" i="2"/>
  <c r="C34" i="2"/>
  <c r="C43" i="2"/>
  <c r="C35" i="2"/>
  <c r="E42" i="2"/>
  <c r="C41" i="2"/>
  <c r="C39" i="2"/>
</calcChain>
</file>

<file path=xl/sharedStrings.xml><?xml version="1.0" encoding="utf-8"?>
<sst xmlns="http://schemas.openxmlformats.org/spreadsheetml/2006/main" count="201" uniqueCount="176">
  <si>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</si>
  <si>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</si>
  <si>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</si>
  <si>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</si>
  <si>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</si>
  <si>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</si>
  <si>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</si>
  <si>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</si>
  <si>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</si>
  <si>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</si>
  <si>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3.</t>
  </si>
  <si>
    <t>3.1</t>
  </si>
  <si>
    <t>3.2</t>
  </si>
  <si>
    <t>3.3</t>
  </si>
  <si>
    <t>3.4</t>
  </si>
  <si>
    <t>4.</t>
  </si>
  <si>
    <t>KOSZTY KWALIFIKOWALNE</t>
  </si>
  <si>
    <t>% CAŁOŚCI DOFINANSOWANIA ZE ŚRODKÓW IMIT</t>
  </si>
  <si>
    <t>Wnioskowane dofinansowanie IMiT</t>
  </si>
  <si>
    <t>SUMA</t>
  </si>
  <si>
    <t>INNE KOSZTY (KTÓRE NIE SĄ FINANSOWANE ZE ŚRODKÓW IMiT)</t>
  </si>
  <si>
    <t>Szczegółowa kalkulacja budżetu projektu</t>
  </si>
  <si>
    <t>Nazwa projektu</t>
  </si>
  <si>
    <t>Nazwa Wnioskodawcy</t>
  </si>
  <si>
    <t>4.1</t>
  </si>
  <si>
    <t>4.2</t>
  </si>
  <si>
    <t>4.3</t>
  </si>
  <si>
    <t>4.4</t>
  </si>
  <si>
    <t>Miejsca realizacji projektu</t>
  </si>
  <si>
    <t>miejscowość</t>
  </si>
  <si>
    <t>województwo</t>
  </si>
  <si>
    <t>Partnerzy projektu</t>
  </si>
  <si>
    <t>Termin realizacji projektu</t>
  </si>
  <si>
    <t xml:space="preserve">od </t>
  </si>
  <si>
    <t>Krótka charakterystyka projektu</t>
  </si>
  <si>
    <t xml:space="preserve">uwzględniająca przedstawienie koncepcji programowej projektu, uzasadnienie wyboru Partnerów, charakterystykę grupy docelowej odbiorców projektu oraz cele jakie chce osiągnąć Wnioskodawca i Partner/Partnerzy dzięki realizacji projektu:  </t>
  </si>
  <si>
    <t>Promocja projektu</t>
  </si>
  <si>
    <t xml:space="preserve">krótki opis planowanych działań promocyjnych z wykorzystaniem kanałów komunikacyjnych Wnioskodawcy oraz Partnerów, a także ewentualnych dodatkowych działań promocyjnych, uwzględniających specyfikę artystyczną projektu i docelową grupę odbiorców (jakie media i kanały komunikacji będą najlepsze by dotrzeć do docelowej grupy odbiorców) </t>
  </si>
  <si>
    <t>Numer KRS lub RIK</t>
  </si>
  <si>
    <t>Numer REGON</t>
  </si>
  <si>
    <t>Numer NIP</t>
  </si>
  <si>
    <t>Strona internetowa (opcjonalnie)</t>
  </si>
  <si>
    <t>Nr rachunku bankowego</t>
  </si>
  <si>
    <t>Ulica (z nr domu i lokalu)</t>
  </si>
  <si>
    <t>Kod pocztowy</t>
  </si>
  <si>
    <t xml:space="preserve">Miejscowość </t>
  </si>
  <si>
    <t>DANE  WNIOSKODAWCY</t>
  </si>
  <si>
    <t xml:space="preserve">Adres Wnioskodawcy   </t>
  </si>
  <si>
    <t>Osoba do kontaktów roboczych upoważniona do składania wyjaśnień dot. projektu</t>
  </si>
  <si>
    <t>Imię i nazwisko</t>
  </si>
  <si>
    <t>Numer telefonu</t>
  </si>
  <si>
    <t>Adres email</t>
  </si>
  <si>
    <t>Osoba upoważniona do reprezentowania Wnioskodawcy</t>
  </si>
  <si>
    <t>Funkcja</t>
  </si>
  <si>
    <t>Adres</t>
  </si>
  <si>
    <t>Obowiązkowe załączniki</t>
  </si>
  <si>
    <t>………………………………………..</t>
  </si>
  <si>
    <t>(podpis Wnioskodawcy)</t>
  </si>
  <si>
    <t>…………………………………….</t>
  </si>
  <si>
    <t>(miejsce, data)</t>
  </si>
  <si>
    <t>W polu po lewej stronie należy wskazać czy adres korespondencyjny jest tożsamy z adresem oferenta. Jeżeli tak nie jest należy wprowadzić adres korespondencyjny.</t>
  </si>
  <si>
    <t>ze środków IMiT</t>
  </si>
  <si>
    <t>% całości środków IMiT</t>
  </si>
  <si>
    <t>SUMA:</t>
  </si>
  <si>
    <t>Koszty z podziałem na źródła finansowania (w pełnych złotych brutto)</t>
  </si>
  <si>
    <t xml:space="preserve">Koszt całkowity (w pełnych złotych brutto) </t>
  </si>
  <si>
    <t>Lp.</t>
  </si>
  <si>
    <t>………………………………………….</t>
  </si>
  <si>
    <t>Dane w kolumnie "ze środków IMiT" pobierane są automatycznie z arkusza "Pełna kalkulacja"</t>
  </si>
  <si>
    <t>Aby dodać kolejne miejsce realizacji projektu (nowy wiersz), klinkij prawym przyciskiem w numer wiersza np. 14 i wybierz opcję "Wstaw"</t>
  </si>
  <si>
    <t>Każdy partner w osobnym wierszu</t>
  </si>
  <si>
    <t>Każda miejscowość w osobnym wierszu</t>
  </si>
  <si>
    <t>L.p.</t>
  </si>
  <si>
    <t>Adres e-mail</t>
  </si>
  <si>
    <t>Osoba kontaktowa - imię i nazwisko</t>
  </si>
  <si>
    <t>Partnerzy</t>
  </si>
  <si>
    <t>Wybierz formę prawną z rozwijalnej listy</t>
  </si>
  <si>
    <t>Nazwa projektu pobierana jest z arkusza formularza aplikacyjnego</t>
  </si>
  <si>
    <t>Nazwa wnioskodawcy pobierana jest z arkusza formularza aplikacyjnego</t>
  </si>
  <si>
    <t>Maksymalnie 500 znaków. W celu wklejenia (skopiowanego tekstu) do danej komórki należy wcześniej wybrać przycisk F2.</t>
  </si>
  <si>
    <t>Status wniosku</t>
  </si>
  <si>
    <t>Maksymalnie 3500 znaków. W celu wklejenia (skopiowanego tekstu) do danej komórki należy wcześniej wybrać przycisk F2.</t>
  </si>
  <si>
    <t>FORMULARZ APLIKACYJNY „MYŚL W RUCHU” 2018</t>
  </si>
  <si>
    <t>5. Koszt ubezpieczenia uczestników projektu</t>
  </si>
  <si>
    <t>6. Koszt zakupu biletów na spektakle tańca</t>
  </si>
  <si>
    <t xml:space="preserve">7. Koszt organizacji pokazu powarsztatowego (wynajem sali wraz z obsługą, projekt scenografii i kostiumów) </t>
  </si>
  <si>
    <t>8. Koszt praw do muzyki wykorzystanej podczas pokazy powarsztatowego (ZAiKS)</t>
  </si>
  <si>
    <t xml:space="preserve">9. Koszt promocji projektu </t>
  </si>
  <si>
    <t>10. Koszt realizacji dokumentacji fotograficznej oraz dokumentacji wideo projektu</t>
  </si>
  <si>
    <t>1. Potwierdzenie współpracy pomiędzy Wnioskodawcą a Partnerem/Partnerami przy realizacji projektu (listy intencyjne, umowy, porozumienia – kopie poświadczone za zgodność z oryginałem)
2. Szczegółowa kalkulacja budżetu (wydruk zakładki nr 2)
4. Dane Partnerów (wydruk zakładki nr 3)</t>
  </si>
  <si>
    <t>Kategorie kosztów kwalifikowanych</t>
  </si>
  <si>
    <t xml:space="preserve">dzieci i młodzieży </t>
  </si>
  <si>
    <t>pozostałych uczestników</t>
  </si>
  <si>
    <t xml:space="preserve">Przewidywana liczba uczestników projektu </t>
  </si>
  <si>
    <t>Wkład rzeczowy Wnioskodawcy i Partnera/Partnerów w realizację projektu</t>
  </si>
  <si>
    <t>Krótka informacja o osobach zaangażowanych merytorycznie w realizację projektu (prowadzący warsztaty, wykłady itd.)</t>
  </si>
  <si>
    <t>Nazwa szkoły/placówki edukacyjnej lub organizacji</t>
  </si>
  <si>
    <t>Koszt wynagrodzenia prowadzących warsztaty, wykłady itd.</t>
  </si>
  <si>
    <t xml:space="preserve">Koszt transportu uczestników projektu* </t>
  </si>
  <si>
    <t>Koszty organizacyjne: koszty przejazdów* oraz noclegów prowadzących warsztaty, wykłady itd</t>
  </si>
  <si>
    <t>5.</t>
  </si>
  <si>
    <t>6.</t>
  </si>
  <si>
    <t>5.1</t>
  </si>
  <si>
    <t>5.2</t>
  </si>
  <si>
    <t>5.3</t>
  </si>
  <si>
    <t>5.4</t>
  </si>
  <si>
    <t>6.1</t>
  </si>
  <si>
    <t>6.2</t>
  </si>
  <si>
    <t>6.3</t>
  </si>
  <si>
    <t>6.4</t>
  </si>
  <si>
    <t xml:space="preserve">Koszt ubezpieczenia uczestników projektu </t>
  </si>
  <si>
    <t>Koszt zakupu biletów na spektakle tańca</t>
  </si>
  <si>
    <r>
      <rPr>
        <b/>
        <sz val="8"/>
        <rFont val="Times New Roman"/>
        <family val="1"/>
        <charset val="238"/>
      </rPr>
      <t>Opis kosztu</t>
    </r>
    <r>
      <rPr>
        <sz val="8"/>
        <rFont val="Times New Roman"/>
        <family val="1"/>
        <charset val="238"/>
      </rPr>
      <t xml:space="preserve"> (np. wynagrodzenie instruktora X za przeprowadzenie zajeć Y) </t>
    </r>
  </si>
  <si>
    <r>
      <t xml:space="preserve">Koszt organizacji pokazu powarsztatowego (wynajem sali wraz z obsługą, </t>
    </r>
    <r>
      <rPr>
        <b/>
        <sz val="11"/>
        <color theme="1"/>
        <rFont val="Times New Roman"/>
        <family val="1"/>
        <charset val="238"/>
      </rPr>
      <t>projekt</t>
    </r>
    <r>
      <rPr>
        <sz val="11"/>
        <color theme="1"/>
        <rFont val="Times New Roman"/>
        <family val="1"/>
        <charset val="238"/>
      </rPr>
      <t xml:space="preserve"> scenografii i kostiumów*) </t>
    </r>
  </si>
  <si>
    <t>Koszt praw do muzyki wykorzystanej podczas pokazu powarsztatowego (ZAiKS)</t>
  </si>
  <si>
    <t xml:space="preserve">Koszt promocji projektu* </t>
  </si>
  <si>
    <t>Koszt realizacji dokumentacji fotograficznej oraz dokumentacji wideo projektu</t>
  </si>
  <si>
    <t>7.</t>
  </si>
  <si>
    <t>8.</t>
  </si>
  <si>
    <t>9.</t>
  </si>
  <si>
    <t>10.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</si>
  <si>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</si>
  <si>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</si>
  <si>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</si>
  <si>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</si>
  <si>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</si>
  <si>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</si>
  <si>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</si>
  <si>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</si>
  <si>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</si>
  <si>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</si>
  <si>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</si>
  <si>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</si>
  <si>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</si>
  <si>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</si>
  <si>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</si>
  <si>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</si>
  <si>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6.5</t>
  </si>
  <si>
    <t>6.6</t>
  </si>
  <si>
    <t>1.5</t>
  </si>
  <si>
    <t>1.6</t>
  </si>
  <si>
    <t>1.7</t>
  </si>
  <si>
    <t>1.8</t>
  </si>
  <si>
    <t>1.9</t>
  </si>
  <si>
    <t>Wynagrodzenie kuratora lub koordynatora projektu*</t>
  </si>
  <si>
    <t>*UWAGA! z wyłączeniem kosztów zakupu biletów komunikacji miejskiej, chyba że jako dokument przedstawiający ich zakup zostanie przedstawiona faktura)</t>
  </si>
  <si>
    <t>4. Koszt transportu uczestników projektu*</t>
  </si>
  <si>
    <t>Maksymalnie 1500 znaków. W celu wklejenia (skopiowanego tekstu) do danej komórki należy wcześniej wybrać przycisk F2.</t>
  </si>
  <si>
    <t>*UWAGA! z wyłączeniem biletów komunikacji miejskiej - wyjątek może stanowić faktura za zakup biletów dla grupy dzieci/młodzieży</t>
  </si>
  <si>
    <t>*UWAGA! wynagrodzenie kuratora/ów lub/i koordynatorów projektu może stanowic maksymalnie 15% wnioskowanej kwoty dofinansowania</t>
  </si>
  <si>
    <t xml:space="preserve"> *UWAGA! z wyłączeniem biletów komunikacji miejskiej</t>
  </si>
  <si>
    <t>*UWAGA! w ramach dofinansowania z IMiT nie można finansowac zakupu kostiumów, elementów scenografii, rekwizytów i innych</t>
  </si>
  <si>
    <t>Nazwa szkoły/organizacji</t>
  </si>
  <si>
    <t>Maksymalnie 3000 znaków. W celu wklejenia (skopiowanego tekstu) do danej komórki należy wcześniej wybrać przycisk F2.</t>
  </si>
  <si>
    <t>Maksymalnie 400  znaków w kolumnie "Krótka informacja o Partnerze". W celu wklejenia (skopiowanego tekstu) do danej komórki należy wcześniej wybrać przycisk F2.</t>
  </si>
  <si>
    <t>do </t>
  </si>
  <si>
    <r>
      <rPr>
        <b/>
        <sz val="11"/>
        <color theme="1"/>
        <rFont val="Times New Roman"/>
        <family val="1"/>
        <charset val="238"/>
      </rPr>
      <t xml:space="preserve">1. </t>
    </r>
    <r>
      <rPr>
        <sz val="11"/>
        <color theme="1"/>
        <rFont val="Times New Roman"/>
        <family val="1"/>
        <charset val="238"/>
      </rPr>
      <t>Koszt wynagrodzenia prowadzących warsztaty, wykłady itd.</t>
    </r>
  </si>
  <si>
    <r>
      <rPr>
        <b/>
        <sz val="11"/>
        <color theme="1"/>
        <rFont val="Times New Roman"/>
        <family val="1"/>
        <charset val="238"/>
      </rPr>
      <t xml:space="preserve">2. </t>
    </r>
    <r>
      <rPr>
        <sz val="11"/>
        <color theme="1"/>
        <rFont val="Times New Roman"/>
        <family val="1"/>
        <charset val="238"/>
      </rPr>
      <t>Koszty podróży oraz noclegów prowadzących warsztaty, wykłady itd.</t>
    </r>
  </si>
  <si>
    <r>
      <rPr>
        <b/>
        <sz val="11"/>
        <color theme="1"/>
        <rFont val="Times New Roman"/>
        <family val="1"/>
        <charset val="238"/>
      </rPr>
      <t xml:space="preserve">3. </t>
    </r>
    <r>
      <rPr>
        <sz val="11"/>
        <color theme="1"/>
        <rFont val="Times New Roman"/>
        <family val="1"/>
        <charset val="238"/>
      </rPr>
      <t>Wynagrodzenie koordynatora/koordynatorów projektu projektu</t>
    </r>
  </si>
  <si>
    <t>Status prawny</t>
  </si>
  <si>
    <t>Adres korespondencyjny </t>
  </si>
  <si>
    <r>
      <rPr>
        <b/>
        <sz val="8"/>
        <rFont val="Times New Roman"/>
        <family val="1"/>
        <charset val="238"/>
      </rPr>
      <t>Sposób kalkulacji</t>
    </r>
    <r>
      <rPr>
        <sz val="8"/>
        <rFont val="Times New Roman"/>
        <family val="1"/>
        <charset val="238"/>
      </rPr>
      <t xml:space="preserve">
(np.: koszt noclegu artysty: 4 noclegi x 5 zł, lub: honoraria 4 prowadzących: 4 x 5 zł brutto)
</t>
    </r>
  </si>
  <si>
    <t>Z innych źródeł</t>
  </si>
  <si>
    <t>Krótka informacja o Partnerze (maksymalnie 400 znaków)</t>
  </si>
  <si>
    <t>Krótka charakterystyka działalności Wnioskodawcy</t>
  </si>
  <si>
    <t>2.5</t>
  </si>
  <si>
    <t>2.6</t>
  </si>
  <si>
    <t>2.7</t>
  </si>
  <si>
    <t>1.10</t>
  </si>
  <si>
    <t>1.11</t>
  </si>
  <si>
    <t>1.12</t>
  </si>
  <si>
    <t>Aby dodać kolejny wiersz, zaznacz prawym przyciskiem myszy ostatni wiersz danej kategorii i wybierz opcję „Wstaw”</t>
  </si>
  <si>
    <t>*UWAGA! Koszt promocji może stanowić maksymalnie 5% wnioskowanego dofinansowania</t>
  </si>
  <si>
    <t>Kwoty w kolumnie 'Koszt Calkowity' oraz sumy wydatków w poszczególnych kategoriach budzetowych wyliczaja się automatycznie</t>
  </si>
  <si>
    <t>adres tożsamy</t>
  </si>
  <si>
    <t>Nazwa Partnera pobierana jest z arkusza formularza aplikacyjnego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</si>
</sst>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000\-000\-00\-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rgb="FFFFFF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rgb="FFFFFF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8" tint="0.7999816888943144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07DBE"/>
      </left>
      <right style="thin">
        <color indexed="64"/>
      </right>
      <top style="medium">
        <color indexed="64"/>
      </top>
      <bottom/>
      <diagonal/>
    </border>
    <border>
      <left style="thin">
        <color rgb="FF507DBE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10" fontId="0" fillId="0" borderId="0" xfId="0" applyNumberFormat="1"/>
    <xf numFmtId="164" fontId="16" fillId="5" borderId="1" xfId="0" applyNumberFormat="1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wrapText="1"/>
    </xf>
    <xf numFmtId="0" fontId="10" fillId="4" borderId="1" xfId="0" applyFont="1" applyFill="1" applyBorder="1"/>
    <xf numFmtId="164" fontId="10" fillId="4" borderId="1" xfId="0" applyNumberFormat="1" applyFont="1" applyFill="1" applyBorder="1"/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wrapText="1"/>
      <protection locked="0"/>
    </xf>
    <xf numFmtId="164" fontId="10" fillId="0" borderId="1" xfId="0" applyNumberFormat="1" applyFont="1" applyBorder="1" applyProtection="1">
      <protection locked="0"/>
    </xf>
    <xf numFmtId="164" fontId="17" fillId="4" borderId="4" xfId="0" applyNumberFormat="1" applyFont="1" applyFill="1" applyBorder="1" applyAlignment="1"/>
    <xf numFmtId="164" fontId="10" fillId="2" borderId="1" xfId="0" applyNumberFormat="1" applyFont="1" applyFill="1" applyBorder="1"/>
    <xf numFmtId="164" fontId="10" fillId="0" borderId="1" xfId="0" applyNumberFormat="1" applyFont="1" applyBorder="1"/>
    <xf numFmtId="0" fontId="18" fillId="4" borderId="4" xfId="0" applyFont="1" applyFill="1" applyBorder="1" applyAlignment="1"/>
    <xf numFmtId="0" fontId="11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/>
    <xf numFmtId="9" fontId="10" fillId="4" borderId="11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1" fillId="5" borderId="11" xfId="0" applyFont="1" applyFill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49" fontId="10" fillId="0" borderId="11" xfId="0" applyNumberFormat="1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0" fontId="20" fillId="0" borderId="0" xfId="0" applyFont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  <protection locked="0"/>
    </xf>
    <xf numFmtId="0" fontId="0" fillId="0" borderId="4" xfId="0" applyBorder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4" fontId="11" fillId="4" borderId="1" xfId="0" applyNumberFormat="1" applyFont="1" applyFill="1" applyBorder="1"/>
    <xf numFmtId="0" fontId="24" fillId="5" borderId="11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9" fillId="3" borderId="0" xfId="0" applyFont="1" applyFill="1"/>
    <xf numFmtId="0" fontId="19" fillId="0" borderId="0" xfId="0" applyFont="1"/>
    <xf numFmtId="0" fontId="11" fillId="4" borderId="11" xfId="0" applyFont="1" applyFill="1" applyBorder="1" applyAlignment="1" applyProtection="1">
      <alignment vertical="center" wrapText="1"/>
    </xf>
    <xf numFmtId="0" fontId="11" fillId="4" borderId="11" xfId="0" applyFont="1" applyFill="1" applyBorder="1" applyAlignment="1">
      <alignment vertical="center" wrapText="1"/>
    </xf>
    <xf numFmtId="14" fontId="10" fillId="3" borderId="11" xfId="0" applyNumberFormat="1" applyFont="1" applyFill="1" applyBorder="1" applyAlignment="1" applyProtection="1">
      <alignment vertical="center" wrapText="1"/>
      <protection locked="0"/>
    </xf>
    <xf numFmtId="0" fontId="10" fillId="4" borderId="11" xfId="0" applyFont="1" applyFill="1" applyBorder="1" applyAlignment="1">
      <alignment vertical="center" wrapText="1"/>
    </xf>
    <xf numFmtId="0" fontId="10" fillId="3" borderId="11" xfId="0" applyFont="1" applyFill="1" applyBorder="1" applyAlignment="1" applyProtection="1">
      <alignment vertical="center" wrapText="1"/>
      <protection locked="0"/>
    </xf>
    <xf numFmtId="0" fontId="10" fillId="3" borderId="11" xfId="0" applyNumberFormat="1" applyFont="1" applyFill="1" applyBorder="1" applyAlignment="1" applyProtection="1">
      <alignment vertical="center" wrapText="1"/>
      <protection locked="0"/>
    </xf>
    <xf numFmtId="0" fontId="11" fillId="4" borderId="11" xfId="0" applyFont="1" applyFill="1" applyBorder="1" applyAlignment="1">
      <alignment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right" vertical="center" wrapText="1"/>
    </xf>
    <xf numFmtId="164" fontId="0" fillId="4" borderId="11" xfId="0" applyNumberFormat="1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0" fillId="4" borderId="15" xfId="0" applyFont="1" applyFill="1" applyBorder="1"/>
    <xf numFmtId="0" fontId="0" fillId="4" borderId="27" xfId="0" applyFont="1" applyFill="1" applyBorder="1"/>
    <xf numFmtId="0" fontId="10" fillId="4" borderId="17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0" fillId="0" borderId="11" xfId="0" applyNumberFormat="1" applyFont="1" applyFill="1" applyBorder="1" applyAlignment="1" applyProtection="1">
      <alignment vertical="center" wrapText="1"/>
      <protection locked="0"/>
    </xf>
    <xf numFmtId="1" fontId="10" fillId="3" borderId="11" xfId="0" applyNumberFormat="1" applyFont="1" applyFill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11" xfId="0" applyFont="1" applyBorder="1" applyAlignment="1" applyProtection="1">
      <alignment vertical="center" wrapText="1"/>
      <protection locked="0"/>
    </xf>
    <xf numFmtId="0" fontId="0" fillId="0" borderId="11" xfId="0" applyFont="1" applyBorder="1" applyAlignment="1" applyProtection="1">
      <protection locked="0"/>
    </xf>
    <xf numFmtId="0" fontId="10" fillId="3" borderId="12" xfId="0" applyFont="1" applyFill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49" fontId="10" fillId="0" borderId="12" xfId="0" applyNumberFormat="1" applyFont="1" applyBorder="1" applyAlignment="1" applyProtection="1">
      <alignment horizontal="right" vertical="center" wrapText="1"/>
      <protection locked="0"/>
    </xf>
    <xf numFmtId="49" fontId="10" fillId="0" borderId="13" xfId="0" applyNumberFormat="1" applyFont="1" applyBorder="1" applyAlignment="1" applyProtection="1">
      <alignment horizontal="right" vertical="center" wrapText="1"/>
      <protection locked="0"/>
    </xf>
    <xf numFmtId="0" fontId="11" fillId="4" borderId="18" xfId="0" applyFont="1" applyFill="1" applyBorder="1" applyAlignment="1">
      <alignment horizontal="right" vertical="center" wrapText="1"/>
    </xf>
    <xf numFmtId="0" fontId="11" fillId="4" borderId="19" xfId="0" applyFont="1" applyFill="1" applyBorder="1" applyAlignment="1">
      <alignment horizontal="right" vertical="center" wrapText="1"/>
    </xf>
    <xf numFmtId="165" fontId="10" fillId="0" borderId="11" xfId="0" applyNumberFormat="1" applyFont="1" applyBorder="1" applyAlignment="1" applyProtection="1">
      <alignment vertical="center" wrapText="1"/>
      <protection locked="0"/>
    </xf>
    <xf numFmtId="0" fontId="11" fillId="4" borderId="28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wrapText="1"/>
    </xf>
    <xf numFmtId="0" fontId="1" fillId="4" borderId="29" xfId="0" applyFont="1" applyFill="1" applyBorder="1" applyAlignment="1">
      <alignment wrapText="1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5" fillId="0" borderId="4" xfId="0" applyFont="1" applyBorder="1" applyAlignment="1" applyProtection="1">
      <alignment horizontal="left" vertical="top" wrapText="1"/>
      <protection locked="0"/>
    </xf>
    <xf numFmtId="0" fontId="25" fillId="0" borderId="2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wrapText="1"/>
    </xf>
    <xf numFmtId="0" fontId="0" fillId="4" borderId="11" xfId="0" applyFont="1" applyFill="1" applyBorder="1" applyAlignment="1">
      <alignment wrapText="1"/>
    </xf>
    <xf numFmtId="0" fontId="11" fillId="4" borderId="26" xfId="0" applyFont="1" applyFill="1" applyBorder="1" applyAlignment="1">
      <alignment vertical="center"/>
    </xf>
    <xf numFmtId="0" fontId="0" fillId="4" borderId="15" xfId="0" applyFont="1" applyFill="1" applyBorder="1" applyAlignment="1"/>
    <xf numFmtId="0" fontId="0" fillId="4" borderId="27" xfId="0" applyFont="1" applyFill="1" applyBorder="1" applyAlignment="1"/>
    <xf numFmtId="0" fontId="0" fillId="0" borderId="0" xfId="0" applyAlignment="1"/>
    <xf numFmtId="0" fontId="11" fillId="4" borderId="12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0" fillId="4" borderId="13" xfId="0" applyFont="1" applyFill="1" applyBorder="1" applyAlignment="1"/>
    <xf numFmtId="0" fontId="8" fillId="0" borderId="5" xfId="0" applyFont="1" applyBorder="1" applyAlignment="1" applyProtection="1">
      <alignment horizontal="left" vertical="top" wrapText="1"/>
      <protection locked="0"/>
    </xf>
    <xf numFmtId="0" fontId="11" fillId="4" borderId="20" xfId="0" applyFont="1" applyFill="1" applyBorder="1" applyAlignment="1">
      <alignment vertical="center"/>
    </xf>
    <xf numFmtId="0" fontId="1" fillId="4" borderId="20" xfId="0" applyFont="1" applyFill="1" applyBorder="1" applyAlignment="1"/>
    <xf numFmtId="0" fontId="11" fillId="4" borderId="12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vertical="center" wrapText="1"/>
    </xf>
    <xf numFmtId="0" fontId="0" fillId="4" borderId="11" xfId="0" applyFont="1" applyFill="1" applyBorder="1" applyAlignment="1"/>
    <xf numFmtId="0" fontId="10" fillId="4" borderId="11" xfId="0" applyFont="1" applyFill="1" applyBorder="1" applyAlignment="1">
      <alignment vertical="center" wrapText="1"/>
    </xf>
    <xf numFmtId="0" fontId="10" fillId="3" borderId="11" xfId="0" applyFont="1" applyFill="1" applyBorder="1" applyAlignment="1" applyProtection="1">
      <alignment vertical="center" wrapText="1"/>
      <protection locked="0"/>
    </xf>
    <xf numFmtId="0" fontId="27" fillId="0" borderId="5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11" fillId="4" borderId="12" xfId="0" applyFont="1" applyFill="1" applyBorder="1" applyAlignment="1">
      <alignment vertical="center"/>
    </xf>
    <xf numFmtId="0" fontId="0" fillId="0" borderId="14" xfId="0" applyFont="1" applyBorder="1" applyAlignment="1"/>
    <xf numFmtId="0" fontId="0" fillId="0" borderId="13" xfId="0" applyFont="1" applyBorder="1" applyAlignment="1"/>
    <xf numFmtId="0" fontId="10" fillId="4" borderId="11" xfId="0" applyFont="1" applyFill="1" applyBorder="1" applyAlignment="1">
      <alignment horizontal="left" vertical="top" wrapText="1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10" fillId="4" borderId="16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164" fontId="1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wrapText="1"/>
    </xf>
    <xf numFmtId="164" fontId="16" fillId="5" borderId="24" xfId="0" applyNumberFormat="1" applyFont="1" applyFill="1" applyBorder="1" applyAlignment="1">
      <alignment horizontal="center" vertical="center" wrapText="1"/>
    </xf>
    <xf numFmtId="164" fontId="6" fillId="5" borderId="2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wrapText="1"/>
    </xf>
    <xf numFmtId="0" fontId="1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0" fillId="0" borderId="15" xfId="0" applyBorder="1" applyAlignment="1"/>
    <xf numFmtId="0" fontId="11" fillId="4" borderId="1" xfId="0" applyFont="1" applyFill="1" applyBorder="1" applyAlignment="1">
      <alignment wrapText="1"/>
    </xf>
    <xf numFmtId="0" fontId="0" fillId="4" borderId="1" xfId="0" applyFill="1" applyBorder="1" applyAlignment="1"/>
    <xf numFmtId="0" fontId="1" fillId="0" borderId="0" xfId="0" applyFont="1"/>
    <xf numFmtId="0" fontId="29" fillId="0" borderId="0" xfId="0" applyFont="1"/>
    <xf numFmtId="0" fontId="1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3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" fillId="0" borderId="4" xfId="0" applyFont="1" applyBorder="1"/>
    <xf numFmtId="0" fontId="19" fillId="0" borderId="0" xfId="0" applyFont="1" applyFill="1"/>
    <xf numFmtId="0" fontId="19" fillId="0" borderId="0" xfId="0" applyFont="1" applyAlignment="1">
      <alignment wrapText="1"/>
    </xf>
    <xf numFmtId="164" fontId="10" fillId="6" borderId="11" xfId="0" applyNumberFormat="1" applyFont="1" applyFill="1" applyBorder="1"/>
    <xf numFmtId="10" fontId="10" fillId="6" borderId="11" xfId="0" applyNumberFormat="1" applyFont="1" applyFill="1" applyBorder="1" applyAlignment="1" applyProtection="1">
      <alignment horizontal="right"/>
    </xf>
    <xf numFmtId="0" fontId="19" fillId="0" borderId="1" xfId="0" applyFont="1" applyBorder="1"/>
    <xf numFmtId="0" fontId="23" fillId="0" borderId="1" xfId="0" applyFont="1" applyBorder="1"/>
    <xf numFmtId="0" fontId="28" fillId="0" borderId="0" xfId="0" applyFont="1"/>
    <xf numFmtId="164" fontId="1" fillId="0" borderId="0" xfId="0" applyNumberFormat="1" applyFont="1"/>
    <xf numFmtId="0" fontId="28" fillId="0" borderId="1" xfId="0" applyFont="1" applyBorder="1"/>
    <xf numFmtId="0" fontId="23" fillId="0" borderId="0" xfId="0" applyFont="1" applyBorder="1"/>
    <xf numFmtId="0" fontId="10" fillId="6" borderId="8" xfId="0" applyFont="1" applyFill="1" applyBorder="1"/>
    <xf numFmtId="0" fontId="10" fillId="6" borderId="9" xfId="0" applyFont="1" applyFill="1" applyBorder="1"/>
    <xf numFmtId="0" fontId="10" fillId="6" borderId="10" xfId="0" applyFont="1" applyFill="1" applyBorder="1"/>
    <xf numFmtId="164" fontId="10" fillId="6" borderId="1" xfId="0" applyNumberFormat="1" applyFont="1" applyFill="1" applyBorder="1"/>
    <xf numFmtId="0" fontId="19" fillId="0" borderId="0" xfId="0" applyFont="1" applyAlignment="1"/>
    <xf numFmtId="0" fontId="10" fillId="6" borderId="11" xfId="0" applyFont="1" applyFill="1" applyBorder="1" applyAlignment="1" applyProtection="1">
      <alignment horizontal="left" wrapText="1"/>
    </xf>
    <xf numFmtId="0" fontId="0" fillId="0" borderId="14" xfId="0" applyFont="1" applyBorder="1" applyAlignment="1">
      <alignment horizontal="left" wrapText="1"/>
    </xf>
    <xf numFmtId="0" fontId="22" fillId="6" borderId="5" xfId="0" applyFont="1" applyFill="1" applyBorder="1" applyAlignment="1" applyProtection="1">
      <alignment horizontal="left" vertical="center"/>
    </xf>
    <xf numFmtId="0" fontId="0" fillId="6" borderId="4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 vertical="center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0" fillId="3" borderId="12" xfId="0" applyFont="1" applyFill="1" applyBorder="1" applyAlignment="1" applyProtection="1">
      <alignment horizontal="left" vertical="center" wrapText="1"/>
      <protection locked="0"/>
    </xf>
    <xf numFmtId="0" fontId="10" fillId="3" borderId="13" xfId="0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michalak/AppData/Local/Microsoft/Windows/Temporary%20Internet%20Files/Content.Outlook/U9C9W2M7/senat%20wnios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"/>
      <sheetName val="Zał. 2a Kosztorys wg rodzaju"/>
      <sheetName val="Zał. 2b Kosztorys - kraje"/>
      <sheetName val="Zał. 2c Źródła fin."/>
      <sheetName val="Zał. 5 Partnerzy, beneficjenci"/>
      <sheetName val="LISTY"/>
    </sheetNames>
    <sheetDataSet>
      <sheetData sheetId="0"/>
      <sheetData sheetId="1"/>
      <sheetData sheetId="2"/>
      <sheetData sheetId="3"/>
      <sheetData sheetId="4"/>
      <sheetData sheetId="5">
        <row r="18">
          <cell r="A18" t="str">
            <v>Partner krajowy</v>
          </cell>
        </row>
        <row r="19">
          <cell r="A19" t="str">
            <v>Partner zagraniczny</v>
          </cell>
        </row>
        <row r="20">
          <cell r="A20" t="str">
            <v>Beneficjent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83"/>
  <sheetViews>
    <sheetView showGridLines="0" tabSelected="1" view="pageBreakPreview" zoomScale="130" zoomScaleNormal="130" zoomScaleSheetLayoutView="130" workbookViewId="0">
      <pane ySplit="1" topLeftCell="A78" activePane="bottomLeft" state="frozen"/>
      <selection pane="bottomLeft" activeCell="A30" sqref="A30:C30"/>
    </sheetView>
  </sheetViews>
  <sheetFormatPr defaultRowHeight="15" x14ac:dyDescent="0.25"/>
  <cols>
    <col min="1" max="1" width="36.85546875" customWidth="1"/>
    <col min="2" max="2" width="24.7109375" customWidth="1"/>
    <col min="3" max="3" width="25.42578125" customWidth="1"/>
    <col min="4" max="4" width="17.7109375" customWidth="1"/>
    <col min="5" max="5" width="125.5703125" style="157" bestFit="1" customWidth="1"/>
  </cols>
  <sheetData>
    <row r="1" spans="1:5" s="1" customFormat="1" ht="49.5" customHeight="1" x14ac:dyDescent="0.25">
      <c r="A1" s="89" t="s">
        <v>82</v>
      </c>
      <c r="B1" s="90"/>
      <c r="C1" s="91"/>
      <c r="D1" s="42" t="str">
        <f>IF((COUNTA(B2,B3,#REF!,#REF!,A8,B8,A15,B5,C5,A49,A52,B56,B57,B58,B59,B60,B61,B62,#REF!,B64,B65,B66,B68,B69,B70,B72,B73,B74,B75,A77))=30,"Arkusz wypełniony prawidłowo","Wypełnij wszystkie wymagane pola")</f>
        <v>Wypełnij wszystkie wymagane pola</v>
      </c>
      <c r="E1" s="40" t="s">
        <v>80</v>
      </c>
    </row>
    <row r="2" spans="1:5" ht="14.25" customHeight="1" x14ac:dyDescent="0.25">
      <c r="A2" s="51" t="s">
        <v>23</v>
      </c>
      <c r="B2" s="73"/>
      <c r="C2" s="75"/>
    </row>
    <row r="3" spans="1:5" x14ac:dyDescent="0.25">
      <c r="A3" s="52" t="s">
        <v>22</v>
      </c>
      <c r="B3" s="113"/>
      <c r="C3" s="113"/>
    </row>
    <row r="4" spans="1:5" s="1" customFormat="1" ht="24" customHeight="1" x14ac:dyDescent="0.25">
      <c r="A4" s="110" t="s">
        <v>32</v>
      </c>
      <c r="B4" s="52" t="s">
        <v>33</v>
      </c>
      <c r="C4" s="52" t="s">
        <v>155</v>
      </c>
      <c r="E4" s="157"/>
    </row>
    <row r="5" spans="1:5" x14ac:dyDescent="0.25">
      <c r="A5" s="110"/>
      <c r="B5" s="53"/>
      <c r="C5" s="53"/>
      <c r="E5" s="158"/>
    </row>
    <row r="6" spans="1:5" s="1" customFormat="1" x14ac:dyDescent="0.25">
      <c r="A6" s="104" t="s">
        <v>28</v>
      </c>
      <c r="B6" s="105"/>
      <c r="C6" s="106"/>
      <c r="E6" s="158"/>
    </row>
    <row r="7" spans="1:5" x14ac:dyDescent="0.25">
      <c r="A7" s="54" t="s">
        <v>29</v>
      </c>
      <c r="B7" s="112" t="s">
        <v>30</v>
      </c>
      <c r="C7" s="112"/>
      <c r="E7" s="50" t="s">
        <v>71</v>
      </c>
    </row>
    <row r="8" spans="1:5" s="38" customFormat="1" x14ac:dyDescent="0.25">
      <c r="A8" s="55"/>
      <c r="B8" s="73"/>
      <c r="C8" s="75"/>
      <c r="E8" s="159"/>
    </row>
    <row r="9" spans="1:5" s="38" customFormat="1" x14ac:dyDescent="0.25">
      <c r="A9" s="55"/>
      <c r="B9" s="73"/>
      <c r="C9" s="75"/>
      <c r="E9" s="159"/>
    </row>
    <row r="10" spans="1:5" s="38" customFormat="1" x14ac:dyDescent="0.25">
      <c r="A10" s="55"/>
      <c r="B10" s="187"/>
      <c r="C10" s="188"/>
      <c r="E10" s="159"/>
    </row>
    <row r="11" spans="1:5" s="38" customFormat="1" x14ac:dyDescent="0.25">
      <c r="A11" s="55"/>
      <c r="B11" s="187"/>
      <c r="C11" s="188"/>
      <c r="E11" s="159"/>
    </row>
    <row r="12" spans="1:5" s="38" customFormat="1" x14ac:dyDescent="0.25">
      <c r="A12" s="55"/>
      <c r="B12" s="113"/>
      <c r="C12" s="113"/>
      <c r="E12" s="160" t="s">
        <v>69</v>
      </c>
    </row>
    <row r="13" spans="1:5" ht="21" customHeight="1" x14ac:dyDescent="0.25">
      <c r="A13" s="110" t="s">
        <v>31</v>
      </c>
      <c r="B13" s="110"/>
      <c r="C13" s="110"/>
    </row>
    <row r="14" spans="1:5" ht="31.5" customHeight="1" x14ac:dyDescent="0.25">
      <c r="A14" s="107" t="s">
        <v>96</v>
      </c>
      <c r="B14" s="108"/>
      <c r="C14" s="109"/>
      <c r="E14" s="50" t="s">
        <v>70</v>
      </c>
    </row>
    <row r="15" spans="1:5" s="38" customFormat="1" x14ac:dyDescent="0.25">
      <c r="A15" s="73"/>
      <c r="B15" s="74"/>
      <c r="C15" s="75"/>
      <c r="E15" s="159"/>
    </row>
    <row r="16" spans="1:5" s="38" customFormat="1" x14ac:dyDescent="0.25">
      <c r="A16" s="73"/>
      <c r="B16" s="74"/>
      <c r="C16" s="75"/>
      <c r="E16" s="159"/>
    </row>
    <row r="17" spans="1:5" s="38" customFormat="1" x14ac:dyDescent="0.25">
      <c r="A17" s="73"/>
      <c r="B17" s="74"/>
      <c r="C17" s="75"/>
      <c r="E17" s="159"/>
    </row>
    <row r="18" spans="1:5" s="38" customFormat="1" x14ac:dyDescent="0.25">
      <c r="A18" s="73"/>
      <c r="B18" s="74"/>
      <c r="C18" s="75"/>
      <c r="E18" s="159"/>
    </row>
    <row r="19" spans="1:5" s="38" customFormat="1" x14ac:dyDescent="0.25">
      <c r="A19" s="73"/>
      <c r="B19" s="74"/>
      <c r="C19" s="75"/>
      <c r="E19" s="159"/>
    </row>
    <row r="20" spans="1:5" s="38" customFormat="1" x14ac:dyDescent="0.25">
      <c r="A20" s="73"/>
      <c r="B20" s="74"/>
      <c r="C20" s="75"/>
      <c r="E20" s="159"/>
    </row>
    <row r="21" spans="1:5" s="38" customFormat="1" x14ac:dyDescent="0.25">
      <c r="A21" s="73"/>
      <c r="B21" s="74"/>
      <c r="C21" s="75"/>
      <c r="E21" s="159"/>
    </row>
    <row r="22" spans="1:5" s="38" customFormat="1" x14ac:dyDescent="0.25">
      <c r="A22" s="73"/>
      <c r="B22" s="74"/>
      <c r="C22" s="75"/>
      <c r="E22" s="159"/>
    </row>
    <row r="23" spans="1:5" s="38" customFormat="1" x14ac:dyDescent="0.25">
      <c r="A23" s="73"/>
      <c r="B23" s="74"/>
      <c r="C23" s="75"/>
      <c r="E23" s="159"/>
    </row>
    <row r="24" spans="1:5" s="38" customFormat="1" x14ac:dyDescent="0.25">
      <c r="A24" s="73"/>
      <c r="B24" s="74"/>
      <c r="C24" s="75"/>
      <c r="E24" s="159"/>
    </row>
    <row r="25" spans="1:5" s="38" customFormat="1" x14ac:dyDescent="0.25">
      <c r="A25" s="73"/>
      <c r="B25" s="74"/>
      <c r="C25" s="75"/>
      <c r="E25" s="160"/>
    </row>
    <row r="26" spans="1:5" s="38" customFormat="1" x14ac:dyDescent="0.25">
      <c r="A26" s="73"/>
      <c r="B26" s="74"/>
      <c r="C26" s="75"/>
      <c r="E26" s="160"/>
    </row>
    <row r="27" spans="1:5" s="38" customFormat="1" x14ac:dyDescent="0.25">
      <c r="A27" s="73"/>
      <c r="B27" s="74"/>
      <c r="C27" s="75"/>
      <c r="E27" s="160"/>
    </row>
    <row r="28" spans="1:5" s="38" customFormat="1" x14ac:dyDescent="0.25">
      <c r="A28" s="73"/>
      <c r="B28" s="74"/>
      <c r="C28" s="75"/>
      <c r="E28" s="160"/>
    </row>
    <row r="29" spans="1:5" s="38" customFormat="1" x14ac:dyDescent="0.25">
      <c r="A29" s="73"/>
      <c r="B29" s="74"/>
      <c r="C29" s="75"/>
      <c r="E29" s="158"/>
    </row>
    <row r="30" spans="1:5" x14ac:dyDescent="0.25">
      <c r="A30" s="181"/>
      <c r="B30" s="181"/>
      <c r="C30" s="181"/>
    </row>
    <row r="31" spans="1:5" ht="15" customHeight="1" x14ac:dyDescent="0.25">
      <c r="A31" s="110" t="s">
        <v>93</v>
      </c>
      <c r="B31" s="52" t="s">
        <v>91</v>
      </c>
      <c r="C31" s="52" t="s">
        <v>92</v>
      </c>
    </row>
    <row r="32" spans="1:5" ht="15" customHeight="1" x14ac:dyDescent="0.25">
      <c r="A32" s="110"/>
      <c r="B32" s="56"/>
      <c r="C32" s="67"/>
    </row>
    <row r="33" spans="1:5" s="1" customFormat="1" ht="24" customHeight="1" x14ac:dyDescent="0.25">
      <c r="A33" s="57" t="s">
        <v>90</v>
      </c>
      <c r="B33" s="58" t="s">
        <v>61</v>
      </c>
      <c r="C33" s="58" t="s">
        <v>62</v>
      </c>
      <c r="E33" s="50" t="s">
        <v>68</v>
      </c>
    </row>
    <row r="34" spans="1:5" s="1" customFormat="1" ht="33" customHeight="1" x14ac:dyDescent="0.25">
      <c r="A34" s="54" t="s">
        <v>156</v>
      </c>
      <c r="B34" s="167">
        <f>'Pełna kalkulacja'!E8</f>
        <v>0</v>
      </c>
      <c r="C34" s="168" t="str">
        <f>IF($B$44&gt;0,B34/$B$44,"0%")</f>
        <v>0%</v>
      </c>
      <c r="D34" s="41"/>
      <c r="E34" s="50"/>
    </row>
    <row r="35" spans="1:5" s="1" customFormat="1" ht="30.75" customHeight="1" x14ac:dyDescent="0.25">
      <c r="A35" s="54" t="s">
        <v>157</v>
      </c>
      <c r="B35" s="167">
        <f>'Pełna kalkulacja'!E21</f>
        <v>0</v>
      </c>
      <c r="C35" s="168" t="str">
        <f t="shared" ref="C35:C43" si="0">IF($B$44&gt;0,B35/$B$44,"0%")</f>
        <v>0%</v>
      </c>
      <c r="E35" s="50" t="s">
        <v>145</v>
      </c>
    </row>
    <row r="36" spans="1:5" s="1" customFormat="1" ht="45" customHeight="1" x14ac:dyDescent="0.25">
      <c r="A36" s="54" t="s">
        <v>158</v>
      </c>
      <c r="B36" s="167">
        <f>'Pełna kalkulacja'!E29</f>
        <v>0</v>
      </c>
      <c r="C36" s="168" t="str">
        <f t="shared" si="0"/>
        <v>0%</v>
      </c>
      <c r="E36" s="161" t="str">
        <f>IF(B36&lt;=$B$44*15%,"","BŁĄD. Wynagrodzenie koordynatorów nie może przekraczać 15% wnioskowanego dofinansowania")</f>
        <v/>
      </c>
    </row>
    <row r="37" spans="1:5" s="1" customFormat="1" ht="23.25" customHeight="1" x14ac:dyDescent="0.25">
      <c r="A37" s="54" t="s">
        <v>146</v>
      </c>
      <c r="B37" s="167">
        <f>'Pełna kalkulacja'!E34</f>
        <v>0</v>
      </c>
      <c r="C37" s="168" t="str">
        <f t="shared" si="0"/>
        <v>0%</v>
      </c>
      <c r="D37" s="41"/>
      <c r="E37" s="50" t="s">
        <v>145</v>
      </c>
    </row>
    <row r="38" spans="1:5" s="1" customFormat="1" ht="34.5" customHeight="1" x14ac:dyDescent="0.25">
      <c r="A38" s="54" t="s">
        <v>83</v>
      </c>
      <c r="B38" s="167">
        <f>'Pełna kalkulacja'!E39</f>
        <v>0</v>
      </c>
      <c r="C38" s="168" t="str">
        <f t="shared" si="0"/>
        <v>0%</v>
      </c>
      <c r="E38" s="157"/>
    </row>
    <row r="39" spans="1:5" s="1" customFormat="1" ht="24" customHeight="1" x14ac:dyDescent="0.25">
      <c r="A39" s="54" t="s">
        <v>84</v>
      </c>
      <c r="B39" s="167">
        <f>'Pełna kalkulacja'!E44</f>
        <v>0</v>
      </c>
      <c r="C39" s="168" t="str">
        <f t="shared" si="0"/>
        <v>0%</v>
      </c>
      <c r="E39" s="157"/>
    </row>
    <row r="40" spans="1:5" s="1" customFormat="1" ht="46.5" customHeight="1" x14ac:dyDescent="0.25">
      <c r="A40" s="54" t="s">
        <v>85</v>
      </c>
      <c r="B40" s="167">
        <f>'Pełna kalkulacja'!E51</f>
        <v>0</v>
      </c>
      <c r="C40" s="168" t="str">
        <f t="shared" si="0"/>
        <v>0%</v>
      </c>
      <c r="E40" s="157"/>
    </row>
    <row r="41" spans="1:5" s="1" customFormat="1" ht="36" customHeight="1" x14ac:dyDescent="0.25">
      <c r="A41" s="54" t="s">
        <v>86</v>
      </c>
      <c r="B41" s="167">
        <f>'Pełna kalkulacja'!E56</f>
        <v>0</v>
      </c>
      <c r="C41" s="168" t="str">
        <f t="shared" si="0"/>
        <v>0%</v>
      </c>
      <c r="E41" s="157"/>
    </row>
    <row r="42" spans="1:5" s="1" customFormat="1" ht="19.5" customHeight="1" x14ac:dyDescent="0.25">
      <c r="A42" s="54" t="s">
        <v>87</v>
      </c>
      <c r="B42" s="167">
        <f>'Pełna kalkulacja'!E61</f>
        <v>0</v>
      </c>
      <c r="C42" s="168" t="str">
        <f t="shared" si="0"/>
        <v>0%</v>
      </c>
      <c r="E42" s="161" t="str">
        <f>IF(B42&lt;=$B$44*5%,"","BŁĄD. Koszty promocji nie mogą przekraczać 5% wnioskowanego dofinansowania")</f>
        <v/>
      </c>
    </row>
    <row r="43" spans="1:5" s="1" customFormat="1" ht="50.25" customHeight="1" x14ac:dyDescent="0.25">
      <c r="A43" s="54" t="s">
        <v>88</v>
      </c>
      <c r="B43" s="167">
        <f>'Pełna kalkulacja'!E66</f>
        <v>0</v>
      </c>
      <c r="C43" s="168" t="str">
        <f t="shared" si="0"/>
        <v>0%</v>
      </c>
      <c r="E43" s="157"/>
    </row>
    <row r="44" spans="1:5" s="1" customFormat="1" ht="24" customHeight="1" x14ac:dyDescent="0.25">
      <c r="A44" s="59" t="s">
        <v>63</v>
      </c>
      <c r="B44" s="60">
        <f>SUM(B34:B43)</f>
        <v>0</v>
      </c>
      <c r="C44" s="25">
        <v>1</v>
      </c>
      <c r="D44" s="10"/>
      <c r="E44" s="157"/>
    </row>
    <row r="45" spans="1:5" s="1" customFormat="1" ht="18" customHeight="1" x14ac:dyDescent="0.25">
      <c r="A45" s="124" t="s">
        <v>94</v>
      </c>
      <c r="B45" s="124"/>
      <c r="C45" s="124"/>
      <c r="D45" s="5"/>
      <c r="E45" s="162"/>
    </row>
    <row r="46" spans="1:5" s="1" customFormat="1" ht="96" customHeight="1" x14ac:dyDescent="0.25">
      <c r="A46" s="121"/>
      <c r="B46" s="122"/>
      <c r="C46" s="123"/>
      <c r="D46" s="5">
        <f>LEN(A46)</f>
        <v>0</v>
      </c>
      <c r="E46" s="162" t="s">
        <v>79</v>
      </c>
    </row>
    <row r="47" spans="1:5" ht="26.25" customHeight="1" x14ac:dyDescent="0.25">
      <c r="A47" s="117" t="s">
        <v>34</v>
      </c>
      <c r="B47" s="118"/>
      <c r="C47" s="119"/>
    </row>
    <row r="48" spans="1:5" ht="48" customHeight="1" x14ac:dyDescent="0.25">
      <c r="A48" s="120" t="s">
        <v>35</v>
      </c>
      <c r="B48" s="111"/>
      <c r="C48" s="111"/>
    </row>
    <row r="49" spans="1:5" s="1" customFormat="1" ht="384.75" customHeight="1" x14ac:dyDescent="0.25">
      <c r="A49" s="101"/>
      <c r="B49" s="115"/>
      <c r="C49" s="116"/>
      <c r="D49" s="5">
        <f>LEN(A49)</f>
        <v>0</v>
      </c>
      <c r="E49" s="163" t="s">
        <v>81</v>
      </c>
    </row>
    <row r="50" spans="1:5" ht="22.5" customHeight="1" x14ac:dyDescent="0.25">
      <c r="A50" s="117" t="s">
        <v>36</v>
      </c>
      <c r="B50" s="118"/>
      <c r="C50" s="119"/>
    </row>
    <row r="51" spans="1:5" ht="61.5" customHeight="1" x14ac:dyDescent="0.25">
      <c r="A51" s="112" t="s">
        <v>37</v>
      </c>
      <c r="B51" s="111"/>
      <c r="C51" s="111"/>
    </row>
    <row r="52" spans="1:5" ht="300.75" customHeight="1" x14ac:dyDescent="0.25">
      <c r="A52" s="114"/>
      <c r="B52" s="115"/>
      <c r="C52" s="116"/>
      <c r="D52" s="4">
        <f>LEN(A52)</f>
        <v>0</v>
      </c>
      <c r="E52" s="162" t="s">
        <v>147</v>
      </c>
    </row>
    <row r="53" spans="1:5" s="1" customFormat="1" ht="44.25" customHeight="1" x14ac:dyDescent="0.25">
      <c r="A53" s="83" t="s">
        <v>95</v>
      </c>
      <c r="B53" s="84"/>
      <c r="C53" s="85"/>
      <c r="D53" s="4"/>
      <c r="E53" s="162"/>
    </row>
    <row r="54" spans="1:5" s="1" customFormat="1" ht="366" customHeight="1" x14ac:dyDescent="0.25">
      <c r="A54" s="86"/>
      <c r="B54" s="87"/>
      <c r="C54" s="88"/>
      <c r="D54" s="4">
        <f>LEN(A54)</f>
        <v>0</v>
      </c>
      <c r="E54" s="162" t="s">
        <v>153</v>
      </c>
    </row>
    <row r="55" spans="1:5" s="37" customFormat="1" ht="18.75" customHeight="1" x14ac:dyDescent="0.25">
      <c r="A55" s="61" t="s">
        <v>46</v>
      </c>
      <c r="B55" s="62"/>
      <c r="C55" s="63"/>
      <c r="E55" s="164"/>
    </row>
    <row r="56" spans="1:5" x14ac:dyDescent="0.25">
      <c r="A56" s="64" t="s">
        <v>23</v>
      </c>
      <c r="B56" s="76"/>
      <c r="C56" s="76"/>
    </row>
    <row r="57" spans="1:5" x14ac:dyDescent="0.25">
      <c r="A57" s="54" t="s">
        <v>159</v>
      </c>
      <c r="B57" s="77"/>
      <c r="C57" s="77"/>
      <c r="E57" s="165" t="s">
        <v>76</v>
      </c>
    </row>
    <row r="58" spans="1:5" x14ac:dyDescent="0.25">
      <c r="A58" s="54" t="s">
        <v>38</v>
      </c>
      <c r="B58" s="78"/>
      <c r="C58" s="79"/>
    </row>
    <row r="59" spans="1:5" x14ac:dyDescent="0.25">
      <c r="A59" s="54" t="s">
        <v>39</v>
      </c>
      <c r="B59" s="78"/>
      <c r="C59" s="79"/>
    </row>
    <row r="60" spans="1:5" x14ac:dyDescent="0.25">
      <c r="A60" s="54" t="s">
        <v>40</v>
      </c>
      <c r="B60" s="82"/>
      <c r="C60" s="82"/>
    </row>
    <row r="61" spans="1:5" x14ac:dyDescent="0.25">
      <c r="A61" s="54" t="s">
        <v>41</v>
      </c>
      <c r="B61" s="71"/>
      <c r="C61" s="71"/>
    </row>
    <row r="62" spans="1:5" x14ac:dyDescent="0.25">
      <c r="A62" s="54" t="s">
        <v>42</v>
      </c>
      <c r="B62" s="78"/>
      <c r="C62" s="79"/>
    </row>
    <row r="63" spans="1:5" ht="38.25" customHeight="1" x14ac:dyDescent="0.25">
      <c r="A63" s="80" t="s">
        <v>47</v>
      </c>
      <c r="B63" s="81"/>
      <c r="C63" s="65" t="s">
        <v>160</v>
      </c>
      <c r="D63" s="26" t="s">
        <v>174</v>
      </c>
      <c r="E63" s="166" t="s">
        <v>60</v>
      </c>
    </row>
    <row r="64" spans="1:5" x14ac:dyDescent="0.25">
      <c r="A64" s="54" t="s">
        <v>43</v>
      </c>
      <c r="B64" s="30"/>
      <c r="C64" s="66">
        <f>IF($D$63="adres tożsamy",B64,"")</f>
        <v>0</v>
      </c>
    </row>
    <row r="65" spans="1:5" x14ac:dyDescent="0.25">
      <c r="A65" s="54" t="s">
        <v>44</v>
      </c>
      <c r="B65" s="30"/>
      <c r="C65" s="66">
        <f t="shared" ref="C65:C66" si="1">IF($D$63="adres tożsamy",B65,"")</f>
        <v>0</v>
      </c>
      <c r="E65" s="50"/>
    </row>
    <row r="66" spans="1:5" x14ac:dyDescent="0.25">
      <c r="A66" s="54" t="s">
        <v>45</v>
      </c>
      <c r="B66" s="30"/>
      <c r="C66" s="66">
        <f t="shared" si="1"/>
        <v>0</v>
      </c>
    </row>
    <row r="67" spans="1:5" ht="24.75" customHeight="1" x14ac:dyDescent="0.25">
      <c r="A67" s="110" t="s">
        <v>48</v>
      </c>
      <c r="B67" s="110"/>
      <c r="C67" s="111"/>
    </row>
    <row r="68" spans="1:5" x14ac:dyDescent="0.25">
      <c r="A68" s="54" t="s">
        <v>49</v>
      </c>
      <c r="B68" s="71"/>
      <c r="C68" s="72"/>
    </row>
    <row r="69" spans="1:5" x14ac:dyDescent="0.25">
      <c r="A69" s="54" t="s">
        <v>50</v>
      </c>
      <c r="B69" s="71"/>
      <c r="C69" s="72"/>
    </row>
    <row r="70" spans="1:5" x14ac:dyDescent="0.25">
      <c r="A70" s="54" t="s">
        <v>51</v>
      </c>
      <c r="B70" s="71"/>
      <c r="C70" s="72"/>
    </row>
    <row r="71" spans="1:5" ht="30" customHeight="1" x14ac:dyDescent="0.25">
      <c r="A71" s="98" t="s">
        <v>52</v>
      </c>
      <c r="B71" s="99"/>
      <c r="C71" s="100"/>
    </row>
    <row r="72" spans="1:5" x14ac:dyDescent="0.25">
      <c r="A72" s="54" t="s">
        <v>49</v>
      </c>
      <c r="B72" s="71"/>
      <c r="C72" s="72"/>
    </row>
    <row r="73" spans="1:5" x14ac:dyDescent="0.25">
      <c r="A73" s="54" t="s">
        <v>53</v>
      </c>
      <c r="B73" s="71"/>
      <c r="C73" s="72"/>
    </row>
    <row r="74" spans="1:5" x14ac:dyDescent="0.25">
      <c r="A74" s="54" t="s">
        <v>50</v>
      </c>
      <c r="B74" s="71"/>
      <c r="C74" s="72"/>
    </row>
    <row r="75" spans="1:5" x14ac:dyDescent="0.25">
      <c r="A75" s="54" t="s">
        <v>51</v>
      </c>
      <c r="B75" s="71"/>
      <c r="C75" s="72"/>
    </row>
    <row r="76" spans="1:5" ht="27.75" customHeight="1" x14ac:dyDescent="0.25">
      <c r="A76" s="102" t="s">
        <v>164</v>
      </c>
      <c r="B76" s="103"/>
      <c r="C76" s="103"/>
    </row>
    <row r="77" spans="1:5" ht="216.75" customHeight="1" x14ac:dyDescent="0.25">
      <c r="A77" s="101"/>
      <c r="B77" s="87"/>
      <c r="C77" s="88"/>
      <c r="D77" s="5">
        <f>LEN(A77)</f>
        <v>0</v>
      </c>
      <c r="E77" s="162" t="s">
        <v>147</v>
      </c>
    </row>
    <row r="78" spans="1:5" ht="21.75" customHeight="1" x14ac:dyDescent="0.25">
      <c r="A78" s="94" t="s">
        <v>55</v>
      </c>
      <c r="B78" s="95"/>
      <c r="C78" s="96"/>
    </row>
    <row r="79" spans="1:5" ht="74.25" customHeight="1" x14ac:dyDescent="0.25">
      <c r="A79" s="92" t="s">
        <v>89</v>
      </c>
      <c r="B79" s="93"/>
      <c r="C79" s="93"/>
    </row>
    <row r="80" spans="1:5" ht="15.75" x14ac:dyDescent="0.25">
      <c r="A80" s="7"/>
    </row>
    <row r="81" spans="1:3" ht="15.75" x14ac:dyDescent="0.25">
      <c r="A81" s="9"/>
      <c r="B81" s="97"/>
      <c r="C81" s="97"/>
    </row>
    <row r="82" spans="1:3" ht="11.25" customHeight="1" x14ac:dyDescent="0.25">
      <c r="A82" s="6" t="s">
        <v>58</v>
      </c>
      <c r="B82" s="69" t="s">
        <v>56</v>
      </c>
      <c r="C82" s="69"/>
    </row>
    <row r="83" spans="1:3" ht="11.25" customHeight="1" x14ac:dyDescent="0.25">
      <c r="A83" s="8" t="s">
        <v>59</v>
      </c>
      <c r="B83" s="70" t="s">
        <v>57</v>
      </c>
      <c r="C83" s="70"/>
    </row>
  </sheetData>
  <sheetProtection password="8D40" sheet="1" objects="1" scenarios="1" formatRows="0" insertRows="0" deleteRows="0"/>
  <mergeCells count="64">
    <mergeCell ref="A46:C46"/>
    <mergeCell ref="A45:C45"/>
    <mergeCell ref="A4:A5"/>
    <mergeCell ref="A31:A32"/>
    <mergeCell ref="A29:C29"/>
    <mergeCell ref="A23:C23"/>
    <mergeCell ref="A18:C18"/>
    <mergeCell ref="A16:C16"/>
    <mergeCell ref="A17:C17"/>
    <mergeCell ref="A19:C19"/>
    <mergeCell ref="A30:C30"/>
    <mergeCell ref="B10:C10"/>
    <mergeCell ref="B11:C11"/>
    <mergeCell ref="A52:C52"/>
    <mergeCell ref="A47:C47"/>
    <mergeCell ref="A50:C50"/>
    <mergeCell ref="A48:C48"/>
    <mergeCell ref="A49:C49"/>
    <mergeCell ref="A51:C51"/>
    <mergeCell ref="B2:C2"/>
    <mergeCell ref="A26:C26"/>
    <mergeCell ref="A27:C27"/>
    <mergeCell ref="A28:C28"/>
    <mergeCell ref="B7:C7"/>
    <mergeCell ref="B12:C12"/>
    <mergeCell ref="A13:C13"/>
    <mergeCell ref="B8:C8"/>
    <mergeCell ref="B9:C9"/>
    <mergeCell ref="A22:C22"/>
    <mergeCell ref="A24:C24"/>
    <mergeCell ref="A25:C25"/>
    <mergeCell ref="B3:C3"/>
    <mergeCell ref="A1:C1"/>
    <mergeCell ref="A15:C15"/>
    <mergeCell ref="A79:C79"/>
    <mergeCell ref="A78:C78"/>
    <mergeCell ref="B81:C81"/>
    <mergeCell ref="A71:C71"/>
    <mergeCell ref="A77:C77"/>
    <mergeCell ref="B72:C72"/>
    <mergeCell ref="B73:C73"/>
    <mergeCell ref="B74:C74"/>
    <mergeCell ref="B75:C75"/>
    <mergeCell ref="A76:C76"/>
    <mergeCell ref="A6:C6"/>
    <mergeCell ref="A14:C14"/>
    <mergeCell ref="A67:C67"/>
    <mergeCell ref="B68:C68"/>
    <mergeCell ref="B82:C82"/>
    <mergeCell ref="B83:C83"/>
    <mergeCell ref="B69:C69"/>
    <mergeCell ref="A20:C20"/>
    <mergeCell ref="A21:C21"/>
    <mergeCell ref="B56:C56"/>
    <mergeCell ref="B57:C57"/>
    <mergeCell ref="B58:C58"/>
    <mergeCell ref="B62:C62"/>
    <mergeCell ref="A63:B63"/>
    <mergeCell ref="B70:C70"/>
    <mergeCell ref="B61:C61"/>
    <mergeCell ref="B59:C59"/>
    <mergeCell ref="B60:C60"/>
    <mergeCell ref="A53:C53"/>
    <mergeCell ref="A54:C54"/>
  </mergeCells>
  <dataValidations xWindow="484" yWindow="750" count="13">
    <dataValidation type="date" allowBlank="1" showInputMessage="1" showErrorMessage="1" errorTitle="Błąd" error="Podaj właściwą datę." prompt="Datę proszę wprowadzić w formacie RRRR-MM-DD, np. 2017-09-01." sqref="B5">
      <formula1>42736</formula1>
      <formula2>44562</formula2>
    </dataValidation>
    <dataValidation type="date" allowBlank="1" showInputMessage="1" showErrorMessage="1" errorTitle="Błąd" error="Podaj poprawną datę." prompt="Datę proszę wprowadzić w formacie RRRR-MM-DD, np. 2017-09-01." sqref="C5">
      <formula1>42736</formula1>
      <formula2>44562</formula2>
    </dataValidation>
    <dataValidation type="list" allowBlank="1" showInputMessage="1" showErrorMessage="1" sqref="B57:C57">
      <formula1>"fundacja,stowarzyszenie,samorządowa instytucja kultury"</formula1>
    </dataValidation>
    <dataValidation type="list" allowBlank="1" showInputMessage="1" showErrorMessage="1" sqref="D63">
      <formula1>"adres tożsamy,różne adresy"</formula1>
    </dataValidation>
    <dataValidation type="textLength" operator="lessThan" allowBlank="1" showInputMessage="1" showErrorMessage="1" errorTitle="Błąd" error="Przekroczono dopuszczalną ilość  znaków." sqref="A49:C49">
      <formula1>3501</formula1>
    </dataValidation>
    <dataValidation type="textLength" operator="lessThan" allowBlank="1" showInputMessage="1" showErrorMessage="1" errorTitle="Błąd" error="Przekroczono dopuszczalną ilość  znaków." sqref="A52:C52 A77:C77">
      <formula1>1501</formula1>
    </dataValidation>
    <dataValidation type="textLength" operator="lessThan" allowBlank="1" showInputMessage="1" showErrorMessage="1" errorTitle="Błąd" error="Przekroczono dopuszczalną ilość  znaków." sqref="A45:C46">
      <formula1>501</formula1>
    </dataValidation>
    <dataValidation allowBlank="1" showInputMessage="1" showErrorMessage="1" errorTitle="dd" error="dd" sqref="D44:D46"/>
    <dataValidation type="whole" operator="greaterThanOrEqual" allowBlank="1" showInputMessage="1" showErrorMessage="1" error="Proszę wprowadzić liczby" sqref="B60:C60">
      <formula1>0</formula1>
    </dataValidation>
    <dataValidation operator="greaterThanOrEqual" allowBlank="1" showInputMessage="1" showErrorMessage="1" error="Podaj liczby." sqref="B59:C59"/>
    <dataValidation type="textLength" operator="lessThan" allowBlank="1" showInputMessage="1" showErrorMessage="1" errorTitle="Błąd" error="Przekroczono dopuszczalną ilość  znaków." sqref="A54:C54">
      <formula1>3001</formula1>
    </dataValidation>
    <dataValidation type="whole" operator="greaterThanOrEqual" allowBlank="1" showInputMessage="1" showErrorMessage="1" error="Co najmniej 30 osób" sqref="B32">
      <formula1>30</formula1>
    </dataValidation>
    <dataValidation type="whole" operator="greaterThanOrEqual" allowBlank="1" showInputMessage="1" showErrorMessage="1" error="Podaj liczbę." sqref="C32">
      <formula1>0</formula1>
    </dataValidation>
  </dataValidations>
  <pageMargins left="0.70866141732283472" right="0.70866141732283472" top="0.74803149606299213" bottom="0.19685039370078741" header="0.31496062992125984" footer="0.31496062992125984"/>
  <pageSetup paperSize="9" fitToHeight="0" orientation="portrait" r:id="rId1"/>
  <headerFooter differentFirst="1"/>
  <rowBreaks count="5" manualBreakCount="5">
    <brk id="30" max="2" man="1"/>
    <brk id="46" max="2" man="1"/>
    <brk id="49" max="16383" man="1"/>
    <brk id="52" max="2" man="1"/>
    <brk id="54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B79"/>
  <sheetViews>
    <sheetView view="pageBreakPreview" zoomScaleNormal="100" zoomScaleSheetLayoutView="100" workbookViewId="0">
      <pane ySplit="1" topLeftCell="A2" activePane="bottomLeft" state="frozen"/>
      <selection pane="bottomLeft" activeCell="K3" sqref="K3:K4"/>
    </sheetView>
  </sheetViews>
  <sheetFormatPr defaultRowHeight="15" x14ac:dyDescent="0.25"/>
  <cols>
    <col min="1" max="1" width="5.42578125" customWidth="1"/>
    <col min="2" max="2" width="25.7109375" customWidth="1"/>
    <col min="3" max="3" width="32.140625" style="1" customWidth="1"/>
    <col min="4" max="4" width="13.42578125" customWidth="1"/>
    <col min="5" max="5" width="20.5703125" customWidth="1"/>
    <col min="6" max="6" width="20.5703125" style="1" hidden="1" customWidth="1"/>
    <col min="7" max="7" width="25.140625" customWidth="1"/>
    <col min="8" max="8" width="0.140625" customWidth="1"/>
    <col min="9" max="9" width="9.140625" hidden="1" customWidth="1"/>
    <col min="10" max="10" width="2.42578125" style="1" customWidth="1"/>
    <col min="11" max="11" width="71.7109375" style="157" customWidth="1"/>
  </cols>
  <sheetData>
    <row r="1" spans="1:23" s="1" customFormat="1" ht="21" customHeight="1" x14ac:dyDescent="0.25">
      <c r="A1" s="129" t="s">
        <v>21</v>
      </c>
      <c r="B1" s="129"/>
      <c r="C1" s="129"/>
      <c r="D1" s="129"/>
      <c r="E1" s="129"/>
      <c r="F1" s="129"/>
      <c r="G1" s="129"/>
      <c r="K1" s="157"/>
    </row>
    <row r="2" spans="1:23" s="1" customFormat="1" ht="15.75" thickBot="1" x14ac:dyDescent="0.3">
      <c r="B2" s="2"/>
      <c r="K2" s="157"/>
    </row>
    <row r="3" spans="1:23" s="1" customFormat="1" ht="15.75" customHeight="1" thickBot="1" x14ac:dyDescent="0.3">
      <c r="A3" s="130" t="s">
        <v>23</v>
      </c>
      <c r="B3" s="131"/>
      <c r="C3" s="175" t="str">
        <f>IF('Formularz aplikacyjny'!B2="","",'Formularz aplikacyjny'!B2)</f>
        <v/>
      </c>
      <c r="D3" s="176"/>
      <c r="E3" s="176"/>
      <c r="F3" s="176"/>
      <c r="G3" s="177"/>
      <c r="K3" s="50" t="s">
        <v>78</v>
      </c>
    </row>
    <row r="4" spans="1:23" s="1" customFormat="1" ht="15.75" customHeight="1" thickBot="1" x14ac:dyDescent="0.3">
      <c r="A4" s="132" t="s">
        <v>22</v>
      </c>
      <c r="B4" s="133"/>
      <c r="C4" s="175" t="str">
        <f>IF('Formularz aplikacyjny'!B3="","",'Formularz aplikacyjny'!B3)</f>
        <v/>
      </c>
      <c r="D4" s="176"/>
      <c r="E4" s="176"/>
      <c r="F4" s="176"/>
      <c r="G4" s="177"/>
      <c r="K4" s="50" t="s">
        <v>77</v>
      </c>
    </row>
    <row r="5" spans="1:23" ht="48" customHeight="1" x14ac:dyDescent="0.25">
      <c r="A5" s="146" t="s">
        <v>66</v>
      </c>
      <c r="B5" s="136" t="s">
        <v>112</v>
      </c>
      <c r="C5" s="136" t="s">
        <v>161</v>
      </c>
      <c r="D5" s="134" t="s">
        <v>65</v>
      </c>
      <c r="E5" s="139" t="s">
        <v>64</v>
      </c>
      <c r="F5" s="140"/>
      <c r="G5" s="140"/>
      <c r="H5" s="1"/>
      <c r="I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1.5" x14ac:dyDescent="0.25">
      <c r="A6" s="147"/>
      <c r="B6" s="137"/>
      <c r="C6" s="137"/>
      <c r="D6" s="135"/>
      <c r="E6" s="11" t="s">
        <v>18</v>
      </c>
      <c r="F6" s="12" t="s">
        <v>17</v>
      </c>
      <c r="G6" s="11" t="s">
        <v>162</v>
      </c>
      <c r="H6" s="1"/>
      <c r="I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9.5" customHeight="1" x14ac:dyDescent="0.25">
      <c r="A7" s="148" t="s">
        <v>16</v>
      </c>
      <c r="B7" s="138"/>
      <c r="C7" s="138"/>
      <c r="D7" s="138"/>
      <c r="E7" s="138"/>
      <c r="F7" s="138"/>
      <c r="G7" s="13"/>
      <c r="H7" s="1"/>
      <c r="I7" s="1"/>
      <c r="K7" s="179" t="s">
        <v>173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6.25" customHeight="1" x14ac:dyDescent="0.25">
      <c r="A8" s="14" t="s">
        <v>0</v>
      </c>
      <c r="B8" s="125" t="s">
        <v>97</v>
      </c>
      <c r="C8" s="126"/>
      <c r="D8" s="15">
        <f>SUBTOTAL(9,D9:D20)</f>
        <v>0</v>
      </c>
      <c r="E8" s="15">
        <f>SUBTOTAL(9,E9:E20)</f>
        <v>0</v>
      </c>
      <c r="F8" s="15"/>
      <c r="G8" s="15">
        <f>SUBTOTAL(9,G9:G20)</f>
        <v>0</v>
      </c>
      <c r="H8" s="3"/>
      <c r="I8" s="1"/>
      <c r="K8" s="17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16" t="s">
        <v>1</v>
      </c>
      <c r="B9" s="17"/>
      <c r="C9" s="17"/>
      <c r="D9" s="178">
        <f>SUM(E9:G9)</f>
        <v>0</v>
      </c>
      <c r="E9" s="18"/>
      <c r="F9" s="18"/>
      <c r="G9" s="18"/>
      <c r="H9" s="3"/>
      <c r="I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16" t="s">
        <v>2</v>
      </c>
      <c r="B10" s="17"/>
      <c r="C10" s="17"/>
      <c r="D10" s="178">
        <f>SUM(E10:G10)</f>
        <v>0</v>
      </c>
      <c r="E10" s="18"/>
      <c r="F10" s="18"/>
      <c r="G10" s="18"/>
      <c r="H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6" t="s">
        <v>3</v>
      </c>
      <c r="B11" s="17"/>
      <c r="C11" s="17"/>
      <c r="D11" s="178">
        <f t="shared" ref="D11:D19" si="0">SUM(E11:G11)</f>
        <v>0</v>
      </c>
      <c r="E11" s="18"/>
      <c r="F11" s="18"/>
      <c r="G11" s="18"/>
      <c r="H11" s="1"/>
      <c r="I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1" customFormat="1" x14ac:dyDescent="0.25">
      <c r="A12" s="16" t="s">
        <v>4</v>
      </c>
      <c r="B12" s="17"/>
      <c r="C12" s="17"/>
      <c r="D12" s="178">
        <f t="shared" si="0"/>
        <v>0</v>
      </c>
      <c r="E12" s="18"/>
      <c r="F12" s="18"/>
      <c r="G12" s="18"/>
      <c r="K12" s="157"/>
    </row>
    <row r="13" spans="1:23" s="1" customFormat="1" x14ac:dyDescent="0.25">
      <c r="A13" s="16" t="s">
        <v>139</v>
      </c>
      <c r="B13" s="17"/>
      <c r="C13" s="17"/>
      <c r="D13" s="178">
        <f t="shared" si="0"/>
        <v>0</v>
      </c>
      <c r="E13" s="18"/>
      <c r="F13" s="18"/>
      <c r="G13" s="18"/>
      <c r="K13" s="157"/>
    </row>
    <row r="14" spans="1:23" s="1" customFormat="1" x14ac:dyDescent="0.25">
      <c r="A14" s="16" t="s">
        <v>140</v>
      </c>
      <c r="B14" s="17"/>
      <c r="C14" s="17"/>
      <c r="D14" s="178">
        <f t="shared" si="0"/>
        <v>0</v>
      </c>
      <c r="E14" s="18"/>
      <c r="F14" s="18"/>
      <c r="G14" s="18"/>
      <c r="K14" s="157"/>
    </row>
    <row r="15" spans="1:23" s="1" customFormat="1" x14ac:dyDescent="0.25">
      <c r="A15" s="16" t="s">
        <v>141</v>
      </c>
      <c r="B15" s="17"/>
      <c r="C15" s="17"/>
      <c r="D15" s="178">
        <f t="shared" ref="D15:D17" si="1">SUM(E15:G15)</f>
        <v>0</v>
      </c>
      <c r="E15" s="18"/>
      <c r="F15" s="18"/>
      <c r="G15" s="18"/>
      <c r="K15" s="157"/>
    </row>
    <row r="16" spans="1:23" s="1" customFormat="1" x14ac:dyDescent="0.25">
      <c r="A16" s="16" t="s">
        <v>142</v>
      </c>
      <c r="B16" s="17"/>
      <c r="C16" s="17"/>
      <c r="D16" s="178">
        <f t="shared" si="1"/>
        <v>0</v>
      </c>
      <c r="E16" s="18"/>
      <c r="F16" s="18"/>
      <c r="G16" s="18"/>
      <c r="K16" s="157"/>
    </row>
    <row r="17" spans="1:28" x14ac:dyDescent="0.25">
      <c r="A17" s="16" t="s">
        <v>143</v>
      </c>
      <c r="B17" s="17"/>
      <c r="C17" s="17"/>
      <c r="D17" s="178">
        <f t="shared" si="1"/>
        <v>0</v>
      </c>
      <c r="E17" s="18"/>
      <c r="F17" s="18"/>
      <c r="G17" s="18"/>
      <c r="H17" s="1"/>
      <c r="I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8" ht="17.25" customHeight="1" x14ac:dyDescent="0.25">
      <c r="A18" s="16" t="s">
        <v>168</v>
      </c>
      <c r="B18" s="17"/>
      <c r="C18" s="17"/>
      <c r="D18" s="178">
        <f t="shared" si="0"/>
        <v>0</v>
      </c>
      <c r="E18" s="18"/>
      <c r="F18" s="18"/>
      <c r="G18" s="18"/>
      <c r="H18" s="1"/>
      <c r="I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6" t="s">
        <v>169</v>
      </c>
      <c r="B19" s="17"/>
      <c r="C19" s="17"/>
      <c r="D19" s="178">
        <f t="shared" si="0"/>
        <v>0</v>
      </c>
      <c r="E19" s="18"/>
      <c r="F19" s="18"/>
      <c r="G19" s="18"/>
      <c r="H19" s="1"/>
      <c r="I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6" t="s">
        <v>170</v>
      </c>
      <c r="B20" s="17"/>
      <c r="C20" s="17"/>
      <c r="D20" s="178">
        <f t="shared" ref="D20" si="2">SUM(E20:G20)</f>
        <v>0</v>
      </c>
      <c r="E20" s="18"/>
      <c r="F20" s="18"/>
      <c r="G20" s="18"/>
      <c r="H20" s="1"/>
      <c r="I20" s="1"/>
      <c r="K20" s="171" t="s">
        <v>171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4" t="s">
        <v>5</v>
      </c>
      <c r="B21" s="125" t="s">
        <v>99</v>
      </c>
      <c r="C21" s="126"/>
      <c r="D21" s="15">
        <f>SUBTOTAL(9,D22:D28)</f>
        <v>0</v>
      </c>
      <c r="E21" s="15">
        <f>SUBTOTAL(9,E22:E28)</f>
        <v>0</v>
      </c>
      <c r="F21" s="15"/>
      <c r="G21" s="15">
        <f>SUBTOTAL(9,G22:G28)</f>
        <v>0</v>
      </c>
      <c r="H21" s="1"/>
      <c r="I21" s="1"/>
      <c r="K21" s="50" t="s">
        <v>150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s="1" customFormat="1" x14ac:dyDescent="0.25">
      <c r="A22" s="16" t="s">
        <v>6</v>
      </c>
      <c r="B22" s="17"/>
      <c r="C22" s="17"/>
      <c r="D22" s="178">
        <f>SUM(E22:G22)</f>
        <v>0</v>
      </c>
      <c r="E22" s="18"/>
      <c r="F22" s="18"/>
      <c r="G22" s="18"/>
      <c r="K22" s="157"/>
    </row>
    <row r="23" spans="1:28" x14ac:dyDescent="0.25">
      <c r="A23" s="16" t="s">
        <v>7</v>
      </c>
      <c r="B23" s="17"/>
      <c r="C23" s="17"/>
      <c r="D23" s="178">
        <f t="shared" ref="D23:D28" si="3">SUM(E23:G23)</f>
        <v>0</v>
      </c>
      <c r="E23" s="18"/>
      <c r="F23" s="18"/>
      <c r="G23" s="18"/>
      <c r="H23" s="1"/>
      <c r="I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 x14ac:dyDescent="0.25">
      <c r="A24" s="16" t="s">
        <v>8</v>
      </c>
      <c r="B24" s="17"/>
      <c r="C24" s="17"/>
      <c r="D24" s="178">
        <f>SUM(E24:G24)</f>
        <v>0</v>
      </c>
      <c r="E24" s="18"/>
      <c r="F24" s="18"/>
      <c r="G24" s="18"/>
      <c r="H24" s="1"/>
      <c r="I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8" x14ac:dyDescent="0.25">
      <c r="A25" s="16" t="s">
        <v>9</v>
      </c>
      <c r="B25" s="17"/>
      <c r="C25" s="17"/>
      <c r="D25" s="178">
        <f t="shared" ref="D25" si="4">SUM(E25:G25)</f>
        <v>0</v>
      </c>
      <c r="E25" s="18"/>
      <c r="F25" s="18"/>
      <c r="G25" s="18"/>
      <c r="H25" s="1"/>
      <c r="I25" s="1"/>
      <c r="K25" s="16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8" x14ac:dyDescent="0.25">
      <c r="A26" s="16" t="s">
        <v>165</v>
      </c>
      <c r="B26" s="17"/>
      <c r="C26" s="17"/>
      <c r="D26" s="178">
        <f t="shared" si="3"/>
        <v>0</v>
      </c>
      <c r="E26" s="18"/>
      <c r="F26" s="18"/>
      <c r="G26" s="18"/>
      <c r="H26" s="1"/>
      <c r="I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8" x14ac:dyDescent="0.25">
      <c r="A27" s="16" t="s">
        <v>166</v>
      </c>
      <c r="B27" s="17"/>
      <c r="C27" s="17"/>
      <c r="D27" s="178">
        <f t="shared" si="3"/>
        <v>0</v>
      </c>
      <c r="E27" s="18"/>
      <c r="F27" s="18"/>
      <c r="G27" s="18"/>
      <c r="H27" s="1"/>
      <c r="I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8" x14ac:dyDescent="0.25">
      <c r="A28" s="16" t="s">
        <v>167</v>
      </c>
      <c r="B28" s="17"/>
      <c r="C28" s="17"/>
      <c r="D28" s="178">
        <f t="shared" si="3"/>
        <v>0</v>
      </c>
      <c r="E28" s="18"/>
      <c r="F28" s="18"/>
      <c r="G28" s="18"/>
      <c r="H28" s="1"/>
      <c r="I28" s="1"/>
      <c r="K28" s="171" t="s">
        <v>171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8" ht="15.75" customHeight="1" x14ac:dyDescent="0.25">
      <c r="A29" s="14" t="s">
        <v>10</v>
      </c>
      <c r="B29" s="125" t="s">
        <v>144</v>
      </c>
      <c r="C29" s="126"/>
      <c r="D29" s="15">
        <f>SUBTOTAL(9,D30:D33)</f>
        <v>0</v>
      </c>
      <c r="E29" s="15">
        <f>SUBTOTAL(9,E30:E33)</f>
        <v>0</v>
      </c>
      <c r="F29" s="15"/>
      <c r="G29" s="15">
        <f>SUBTOTAL(9,G30:G33)</f>
        <v>0</v>
      </c>
      <c r="H29" s="1"/>
      <c r="I29" s="1"/>
      <c r="K29" s="50" t="s">
        <v>149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8" x14ac:dyDescent="0.25">
      <c r="A30" s="16" t="s">
        <v>11</v>
      </c>
      <c r="B30" s="17"/>
      <c r="C30" s="17"/>
      <c r="D30" s="178">
        <f>SUM(E30:G30)</f>
        <v>0</v>
      </c>
      <c r="E30" s="18"/>
      <c r="F30" s="18"/>
      <c r="G30" s="18"/>
      <c r="H30" s="1"/>
      <c r="I30" s="1"/>
      <c r="K30" s="161" t="str">
        <f>IF(E29&lt;=$E$75*15%,"","BŁĄD. Suma powinna wynosić co najwyżej 15% wnioskowanego dofinansowania")</f>
        <v/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8" x14ac:dyDescent="0.25">
      <c r="A31" s="16" t="s">
        <v>12</v>
      </c>
      <c r="B31" s="17"/>
      <c r="C31" s="17"/>
      <c r="D31" s="178">
        <f t="shared" ref="D31:D33" si="5">SUM(E31:G31)</f>
        <v>0</v>
      </c>
      <c r="E31" s="18"/>
      <c r="F31" s="18"/>
      <c r="G31" s="18"/>
      <c r="H31" s="1"/>
      <c r="I31" s="1"/>
      <c r="K31" s="17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8" x14ac:dyDescent="0.25">
      <c r="A32" s="16" t="s">
        <v>13</v>
      </c>
      <c r="B32" s="17"/>
      <c r="C32" s="17"/>
      <c r="D32" s="178">
        <f t="shared" si="5"/>
        <v>0</v>
      </c>
      <c r="E32" s="18"/>
      <c r="F32" s="18"/>
      <c r="G32" s="18"/>
      <c r="H32" s="1"/>
      <c r="I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6" t="s">
        <v>14</v>
      </c>
      <c r="B33" s="17"/>
      <c r="C33" s="17"/>
      <c r="D33" s="178">
        <f t="shared" si="5"/>
        <v>0</v>
      </c>
      <c r="E33" s="18"/>
      <c r="F33" s="18"/>
      <c r="G33" s="18"/>
      <c r="H33" s="1"/>
      <c r="I33" s="1"/>
      <c r="K33" s="171" t="s">
        <v>171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7.25" customHeight="1" x14ac:dyDescent="0.25">
      <c r="A34" s="14" t="s">
        <v>15</v>
      </c>
      <c r="B34" s="125" t="s">
        <v>98</v>
      </c>
      <c r="C34" s="126"/>
      <c r="D34" s="15">
        <f>SUBTOTAL(9,D35:D38)</f>
        <v>0</v>
      </c>
      <c r="E34" s="15">
        <f>SUBTOTAL(9,E35:E38)</f>
        <v>0</v>
      </c>
      <c r="F34" s="15"/>
      <c r="G34" s="15">
        <f>SUBTOTAL(9,G35:G38)</f>
        <v>0</v>
      </c>
      <c r="K34" s="169" t="s">
        <v>148</v>
      </c>
    </row>
    <row r="35" spans="1:23" x14ac:dyDescent="0.25">
      <c r="A35" s="16" t="s">
        <v>24</v>
      </c>
      <c r="B35" s="17"/>
      <c r="C35" s="17"/>
      <c r="D35" s="178">
        <f>SUM(E35:G35)</f>
        <v>0</v>
      </c>
      <c r="E35" s="18"/>
      <c r="F35" s="18"/>
      <c r="G35" s="18"/>
    </row>
    <row r="36" spans="1:23" x14ac:dyDescent="0.25">
      <c r="A36" s="16" t="s">
        <v>25</v>
      </c>
      <c r="B36" s="17"/>
      <c r="C36" s="17"/>
      <c r="D36" s="178">
        <f t="shared" ref="D36:D38" si="6">SUM(E36:G36)</f>
        <v>0</v>
      </c>
      <c r="E36" s="18"/>
      <c r="F36" s="18"/>
      <c r="G36" s="18"/>
    </row>
    <row r="37" spans="1:23" x14ac:dyDescent="0.25">
      <c r="A37" s="16" t="s">
        <v>26</v>
      </c>
      <c r="B37" s="17"/>
      <c r="C37" s="17"/>
      <c r="D37" s="178">
        <f t="shared" si="6"/>
        <v>0</v>
      </c>
      <c r="E37" s="18"/>
      <c r="F37" s="18"/>
      <c r="G37" s="18"/>
    </row>
    <row r="38" spans="1:23" x14ac:dyDescent="0.25">
      <c r="A38" s="16" t="s">
        <v>27</v>
      </c>
      <c r="B38" s="17"/>
      <c r="C38" s="17"/>
      <c r="D38" s="178">
        <f t="shared" si="6"/>
        <v>0</v>
      </c>
      <c r="E38" s="18"/>
      <c r="F38" s="18"/>
      <c r="G38" s="18"/>
      <c r="K38" s="173" t="s">
        <v>171</v>
      </c>
    </row>
    <row r="39" spans="1:23" s="1" customFormat="1" ht="15.75" customHeight="1" x14ac:dyDescent="0.25">
      <c r="A39" s="14" t="s">
        <v>100</v>
      </c>
      <c r="B39" s="125" t="s">
        <v>110</v>
      </c>
      <c r="C39" s="126"/>
      <c r="D39" s="15">
        <f>SUBTOTAL(9,D40:D43)</f>
        <v>0</v>
      </c>
      <c r="E39" s="15">
        <f>SUBTOTAL(9,E40:E43)</f>
        <v>0</v>
      </c>
      <c r="F39" s="15"/>
      <c r="G39" s="15">
        <f>SUBTOTAL(9,G40:G43)</f>
        <v>0</v>
      </c>
      <c r="K39" s="174"/>
    </row>
    <row r="40" spans="1:23" x14ac:dyDescent="0.25">
      <c r="A40" s="16" t="s">
        <v>102</v>
      </c>
      <c r="B40" s="17"/>
      <c r="C40" s="17"/>
      <c r="D40" s="178">
        <f>SUM(E40:G40)</f>
        <v>0</v>
      </c>
      <c r="E40" s="18"/>
      <c r="F40" s="18"/>
      <c r="G40" s="18"/>
    </row>
    <row r="41" spans="1:23" x14ac:dyDescent="0.25">
      <c r="A41" s="16" t="s">
        <v>103</v>
      </c>
      <c r="B41" s="17"/>
      <c r="C41" s="17"/>
      <c r="D41" s="178">
        <f t="shared" ref="D41:D43" si="7">SUM(E41:G41)</f>
        <v>0</v>
      </c>
      <c r="E41" s="18"/>
      <c r="F41" s="18"/>
      <c r="G41" s="18"/>
    </row>
    <row r="42" spans="1:23" x14ac:dyDescent="0.25">
      <c r="A42" s="16" t="s">
        <v>104</v>
      </c>
      <c r="B42" s="17"/>
      <c r="C42" s="17"/>
      <c r="D42" s="178">
        <f t="shared" si="7"/>
        <v>0</v>
      </c>
      <c r="E42" s="18"/>
      <c r="F42" s="18"/>
      <c r="G42" s="18"/>
    </row>
    <row r="43" spans="1:23" s="1" customFormat="1" x14ac:dyDescent="0.25">
      <c r="A43" s="16" t="s">
        <v>105</v>
      </c>
      <c r="B43" s="17"/>
      <c r="C43" s="17"/>
      <c r="D43" s="178">
        <f t="shared" si="7"/>
        <v>0</v>
      </c>
      <c r="E43" s="18"/>
      <c r="F43" s="18"/>
      <c r="G43" s="18"/>
      <c r="K43" s="171" t="s">
        <v>171</v>
      </c>
    </row>
    <row r="44" spans="1:23" s="1" customFormat="1" x14ac:dyDescent="0.25">
      <c r="A44" s="14" t="s">
        <v>101</v>
      </c>
      <c r="B44" s="125" t="s">
        <v>111</v>
      </c>
      <c r="C44" s="126"/>
      <c r="D44" s="15">
        <f>SUBTOTAL(9,D45:D50)</f>
        <v>0</v>
      </c>
      <c r="E44" s="15">
        <f>SUBTOTAL(9,E45:E50)</f>
        <v>0</v>
      </c>
      <c r="F44" s="15"/>
      <c r="G44" s="15">
        <f>SUBTOTAL(9,G45:G50)</f>
        <v>0</v>
      </c>
      <c r="K44" s="157"/>
    </row>
    <row r="45" spans="1:23" x14ac:dyDescent="0.25">
      <c r="A45" s="16" t="s">
        <v>106</v>
      </c>
      <c r="B45" s="17"/>
      <c r="C45" s="17"/>
      <c r="D45" s="178">
        <f>SUM(E45:G45)</f>
        <v>0</v>
      </c>
      <c r="E45" s="18"/>
      <c r="F45" s="18"/>
      <c r="G45" s="18"/>
    </row>
    <row r="46" spans="1:23" ht="16.5" customHeight="1" x14ac:dyDescent="0.25">
      <c r="A46" s="16" t="s">
        <v>107</v>
      </c>
      <c r="B46" s="17"/>
      <c r="C46" s="17"/>
      <c r="D46" s="178">
        <f t="shared" ref="D46:D50" si="8">SUM(E46:G46)</f>
        <v>0</v>
      </c>
      <c r="E46" s="18"/>
      <c r="F46" s="18"/>
      <c r="G46" s="18"/>
      <c r="K46" s="49" t="s">
        <v>151</v>
      </c>
    </row>
    <row r="47" spans="1:23" x14ac:dyDescent="0.25">
      <c r="A47" s="16" t="s">
        <v>108</v>
      </c>
      <c r="B47" s="17"/>
      <c r="C47" s="17"/>
      <c r="D47" s="178">
        <f t="shared" si="8"/>
        <v>0</v>
      </c>
      <c r="E47" s="18"/>
      <c r="F47" s="18"/>
      <c r="G47" s="18"/>
    </row>
    <row r="48" spans="1:23" x14ac:dyDescent="0.25">
      <c r="A48" s="16" t="s">
        <v>109</v>
      </c>
      <c r="B48" s="17"/>
      <c r="C48" s="17"/>
      <c r="D48" s="178">
        <f t="shared" si="8"/>
        <v>0</v>
      </c>
      <c r="E48" s="18"/>
      <c r="F48" s="18"/>
      <c r="G48" s="18"/>
    </row>
    <row r="49" spans="1:11" x14ac:dyDescent="0.25">
      <c r="A49" s="16" t="s">
        <v>137</v>
      </c>
      <c r="B49" s="17"/>
      <c r="C49" s="17"/>
      <c r="D49" s="178">
        <f t="shared" si="8"/>
        <v>0</v>
      </c>
      <c r="E49" s="18"/>
      <c r="F49" s="18"/>
      <c r="G49" s="18"/>
    </row>
    <row r="50" spans="1:11" x14ac:dyDescent="0.25">
      <c r="A50" s="16" t="s">
        <v>138</v>
      </c>
      <c r="B50" s="17"/>
      <c r="C50" s="17"/>
      <c r="D50" s="178">
        <f t="shared" si="8"/>
        <v>0</v>
      </c>
      <c r="E50" s="18"/>
      <c r="F50" s="18"/>
      <c r="G50" s="18"/>
      <c r="K50" s="171" t="s">
        <v>171</v>
      </c>
    </row>
    <row r="51" spans="1:11" ht="32.25" customHeight="1" x14ac:dyDescent="0.25">
      <c r="A51" s="14" t="s">
        <v>117</v>
      </c>
      <c r="B51" s="125" t="s">
        <v>113</v>
      </c>
      <c r="C51" s="126"/>
      <c r="D51" s="15">
        <f>SUBTOTAL(9,D52:D55)</f>
        <v>0</v>
      </c>
      <c r="E51" s="15">
        <f>SUBTOTAL(9,E52:E55)</f>
        <v>0</v>
      </c>
      <c r="F51" s="15"/>
      <c r="G51" s="15">
        <f>SUBTOTAL(9,G52:G55)</f>
        <v>0</v>
      </c>
    </row>
    <row r="52" spans="1:11" x14ac:dyDescent="0.25">
      <c r="A52" s="16" t="s">
        <v>121</v>
      </c>
      <c r="B52" s="17"/>
      <c r="C52" s="17"/>
      <c r="D52" s="178">
        <f>SUM(E52:G52)</f>
        <v>0</v>
      </c>
      <c r="E52" s="18"/>
      <c r="F52" s="18"/>
      <c r="G52" s="18"/>
    </row>
    <row r="53" spans="1:11" x14ac:dyDescent="0.25">
      <c r="A53" s="16" t="s">
        <v>122</v>
      </c>
      <c r="B53" s="17"/>
      <c r="C53" s="17"/>
      <c r="D53" s="178">
        <f t="shared" ref="D53:D55" si="9">SUM(E53:G53)</f>
        <v>0</v>
      </c>
      <c r="E53" s="18"/>
      <c r="F53" s="18"/>
      <c r="G53" s="18"/>
    </row>
    <row r="54" spans="1:11" x14ac:dyDescent="0.25">
      <c r="A54" s="16" t="s">
        <v>123</v>
      </c>
      <c r="B54" s="17"/>
      <c r="C54" s="17"/>
      <c r="D54" s="178">
        <f t="shared" si="9"/>
        <v>0</v>
      </c>
      <c r="E54" s="18"/>
      <c r="F54" s="18"/>
      <c r="G54" s="18"/>
    </row>
    <row r="55" spans="1:11" x14ac:dyDescent="0.25">
      <c r="A55" s="16" t="s">
        <v>124</v>
      </c>
      <c r="B55" s="17"/>
      <c r="C55" s="17"/>
      <c r="D55" s="178">
        <f t="shared" si="9"/>
        <v>0</v>
      </c>
      <c r="E55" s="18"/>
      <c r="F55" s="18"/>
      <c r="G55" s="18"/>
      <c r="K55" s="171" t="s">
        <v>171</v>
      </c>
    </row>
    <row r="56" spans="1:11" x14ac:dyDescent="0.25">
      <c r="A56" s="14" t="s">
        <v>118</v>
      </c>
      <c r="B56" s="125" t="s">
        <v>114</v>
      </c>
      <c r="C56" s="126"/>
      <c r="D56" s="15">
        <f>SUBTOTAL(9,D57:D60)</f>
        <v>0</v>
      </c>
      <c r="E56" s="15">
        <f>SUBTOTAL(9,E57:E60)</f>
        <v>0</v>
      </c>
      <c r="F56" s="15"/>
      <c r="G56" s="15">
        <f>SUBTOTAL(9,G57:G60)</f>
        <v>0</v>
      </c>
    </row>
    <row r="57" spans="1:11" x14ac:dyDescent="0.25">
      <c r="A57" s="16" t="s">
        <v>125</v>
      </c>
      <c r="B57" s="17"/>
      <c r="C57" s="17"/>
      <c r="D57" s="178">
        <f>SUM(E57:G57)</f>
        <v>0</v>
      </c>
      <c r="E57" s="18"/>
      <c r="F57" s="18"/>
      <c r="G57" s="18"/>
      <c r="K57" s="161"/>
    </row>
    <row r="58" spans="1:11" x14ac:dyDescent="0.25">
      <c r="A58" s="16" t="s">
        <v>126</v>
      </c>
      <c r="B58" s="17"/>
      <c r="C58" s="17"/>
      <c r="D58" s="178">
        <f t="shared" ref="D58:D60" si="10">SUM(E58:G58)</f>
        <v>0</v>
      </c>
      <c r="E58" s="18"/>
      <c r="F58" s="18"/>
      <c r="G58" s="18"/>
    </row>
    <row r="59" spans="1:11" x14ac:dyDescent="0.25">
      <c r="A59" s="16" t="s">
        <v>127</v>
      </c>
      <c r="B59" s="17"/>
      <c r="C59" s="17"/>
      <c r="D59" s="178">
        <f t="shared" si="10"/>
        <v>0</v>
      </c>
      <c r="E59" s="18"/>
      <c r="F59" s="18"/>
      <c r="G59" s="18"/>
    </row>
    <row r="60" spans="1:11" x14ac:dyDescent="0.25">
      <c r="A60" s="16" t="s">
        <v>128</v>
      </c>
      <c r="B60" s="17"/>
      <c r="C60" s="17"/>
      <c r="D60" s="178">
        <f t="shared" si="10"/>
        <v>0</v>
      </c>
      <c r="E60" s="18"/>
      <c r="F60" s="18"/>
      <c r="G60" s="18"/>
      <c r="K60" s="171" t="s">
        <v>171</v>
      </c>
    </row>
    <row r="61" spans="1:11" ht="17.25" customHeight="1" x14ac:dyDescent="0.25">
      <c r="A61" s="14" t="s">
        <v>119</v>
      </c>
      <c r="B61" s="125" t="s">
        <v>115</v>
      </c>
      <c r="C61" s="126"/>
      <c r="D61" s="15">
        <f>SUBTOTAL(9,D62:D65)</f>
        <v>0</v>
      </c>
      <c r="E61" s="15">
        <f>SUBTOTAL(9,E62:E65)</f>
        <v>0</v>
      </c>
      <c r="F61" s="15"/>
      <c r="G61" s="15">
        <f>SUBTOTAL(9,G62:G65)</f>
        <v>0</v>
      </c>
      <c r="K61" s="50" t="s">
        <v>172</v>
      </c>
    </row>
    <row r="62" spans="1:11" x14ac:dyDescent="0.25">
      <c r="A62" s="16" t="s">
        <v>129</v>
      </c>
      <c r="B62" s="17"/>
      <c r="C62" s="17"/>
      <c r="D62" s="178">
        <f>SUM(E62:G62)</f>
        <v>0</v>
      </c>
      <c r="E62" s="18"/>
      <c r="F62" s="18"/>
      <c r="G62" s="18"/>
      <c r="K62" s="161" t="str">
        <f>IF(E61&lt;=$E$75*5%,"","BŁĄD. Suma wydatków na promocję powinna wynosić co najwyżej 5% wnioskowanego dofinansowania")</f>
        <v/>
      </c>
    </row>
    <row r="63" spans="1:11" x14ac:dyDescent="0.25">
      <c r="A63" s="16" t="s">
        <v>130</v>
      </c>
      <c r="B63" s="17"/>
      <c r="C63" s="17"/>
      <c r="D63" s="178">
        <f t="shared" ref="D63:D65" si="11">SUM(E63:G63)</f>
        <v>0</v>
      </c>
      <c r="E63" s="18"/>
      <c r="F63" s="18"/>
      <c r="G63" s="18"/>
    </row>
    <row r="64" spans="1:11" x14ac:dyDescent="0.25">
      <c r="A64" s="16" t="s">
        <v>131</v>
      </c>
      <c r="B64" s="17"/>
      <c r="C64" s="17"/>
      <c r="D64" s="178">
        <f t="shared" si="11"/>
        <v>0</v>
      </c>
      <c r="E64" s="18"/>
      <c r="F64" s="18"/>
      <c r="G64" s="18"/>
    </row>
    <row r="65" spans="1:11" x14ac:dyDescent="0.25">
      <c r="A65" s="16" t="s">
        <v>132</v>
      </c>
      <c r="B65" s="17"/>
      <c r="C65" s="17"/>
      <c r="D65" s="178">
        <f t="shared" si="11"/>
        <v>0</v>
      </c>
      <c r="E65" s="18"/>
      <c r="F65" s="18"/>
      <c r="G65" s="18"/>
      <c r="K65" s="171" t="s">
        <v>171</v>
      </c>
    </row>
    <row r="66" spans="1:11" x14ac:dyDescent="0.25">
      <c r="A66" s="14" t="s">
        <v>120</v>
      </c>
      <c r="B66" s="125" t="s">
        <v>116</v>
      </c>
      <c r="C66" s="126"/>
      <c r="D66" s="15">
        <f>SUBTOTAL(9,D67:D70)</f>
        <v>0</v>
      </c>
      <c r="E66" s="15">
        <f>SUBTOTAL(9,E67:E70)</f>
        <v>0</v>
      </c>
      <c r="F66" s="15"/>
      <c r="G66" s="15">
        <f>SUBTOTAL(9,G67:G70)</f>
        <v>0</v>
      </c>
    </row>
    <row r="67" spans="1:11" x14ac:dyDescent="0.25">
      <c r="A67" s="16" t="s">
        <v>133</v>
      </c>
      <c r="B67" s="17"/>
      <c r="C67" s="17"/>
      <c r="D67" s="178">
        <f>SUM(E67:G67)</f>
        <v>0</v>
      </c>
      <c r="E67" s="18"/>
      <c r="F67" s="18"/>
      <c r="G67" s="18"/>
    </row>
    <row r="68" spans="1:11" x14ac:dyDescent="0.25">
      <c r="A68" s="16" t="s">
        <v>134</v>
      </c>
      <c r="B68" s="17"/>
      <c r="C68" s="17"/>
      <c r="D68" s="178">
        <f t="shared" ref="D68:D70" si="12">SUM(E68:G68)</f>
        <v>0</v>
      </c>
      <c r="E68" s="18"/>
      <c r="F68" s="18"/>
      <c r="G68" s="18"/>
    </row>
    <row r="69" spans="1:11" x14ac:dyDescent="0.25">
      <c r="A69" s="16" t="s">
        <v>135</v>
      </c>
      <c r="B69" s="17"/>
      <c r="C69" s="17"/>
      <c r="D69" s="178">
        <f t="shared" si="12"/>
        <v>0</v>
      </c>
      <c r="E69" s="18"/>
      <c r="F69" s="18"/>
      <c r="G69" s="18"/>
    </row>
    <row r="70" spans="1:11" x14ac:dyDescent="0.25">
      <c r="A70" s="16" t="s">
        <v>136</v>
      </c>
      <c r="B70" s="17"/>
      <c r="C70" s="17"/>
      <c r="D70" s="178">
        <f t="shared" si="12"/>
        <v>0</v>
      </c>
      <c r="E70" s="18"/>
      <c r="F70" s="18"/>
      <c r="G70" s="18"/>
      <c r="K70" s="171" t="s">
        <v>171</v>
      </c>
    </row>
    <row r="71" spans="1:11" ht="18.75" x14ac:dyDescent="0.3">
      <c r="A71" s="144" t="s">
        <v>20</v>
      </c>
      <c r="B71" s="145"/>
      <c r="C71" s="145"/>
      <c r="D71" s="19">
        <f>SUBTOTAL(9,D72:D74)</f>
        <v>0</v>
      </c>
      <c r="E71" s="22"/>
      <c r="F71" s="22"/>
      <c r="G71" s="19">
        <f>SUBTOTAL(9,G72:G74)</f>
        <v>0</v>
      </c>
    </row>
    <row r="72" spans="1:11" x14ac:dyDescent="0.25">
      <c r="A72" s="16"/>
      <c r="B72" s="17"/>
      <c r="C72" s="17"/>
      <c r="D72" s="178">
        <f>G72</f>
        <v>0</v>
      </c>
      <c r="E72" s="20">
        <v>0</v>
      </c>
      <c r="F72" s="21"/>
      <c r="G72" s="18"/>
    </row>
    <row r="73" spans="1:11" x14ac:dyDescent="0.25">
      <c r="A73" s="16"/>
      <c r="B73" s="17"/>
      <c r="C73" s="17"/>
      <c r="D73" s="178">
        <f t="shared" ref="D73:D74" si="13">G73</f>
        <v>0</v>
      </c>
      <c r="E73" s="20">
        <v>0</v>
      </c>
      <c r="F73" s="21"/>
      <c r="G73" s="18"/>
    </row>
    <row r="74" spans="1:11" x14ac:dyDescent="0.25">
      <c r="A74" s="16"/>
      <c r="B74" s="17"/>
      <c r="C74" s="17"/>
      <c r="D74" s="178">
        <f t="shared" si="13"/>
        <v>0</v>
      </c>
      <c r="E74" s="20">
        <v>0</v>
      </c>
      <c r="F74" s="21"/>
      <c r="G74" s="18"/>
      <c r="K74" s="171" t="s">
        <v>171</v>
      </c>
    </row>
    <row r="75" spans="1:11" x14ac:dyDescent="0.25">
      <c r="A75" s="141" t="s">
        <v>19</v>
      </c>
      <c r="B75" s="142"/>
      <c r="C75" s="143"/>
      <c r="D75" s="43">
        <f>D34+D29+D21+D8+D44+D51+D56+D61+D66+D71</f>
        <v>0</v>
      </c>
      <c r="E75" s="43">
        <f>SUM(E66+E34+E29+E21+E8+E61+E56+E51+E44+E39)</f>
        <v>0</v>
      </c>
      <c r="F75" s="43"/>
      <c r="G75" s="43">
        <f>G71+G34+G29+G21+G8+G66+G61</f>
        <v>0</v>
      </c>
    </row>
    <row r="76" spans="1:11" x14ac:dyDescent="0.25">
      <c r="A76" s="23"/>
      <c r="B76" s="23"/>
      <c r="C76" s="23"/>
      <c r="D76" s="24"/>
      <c r="E76" s="24"/>
      <c r="F76" s="24"/>
      <c r="G76" s="24"/>
    </row>
    <row r="78" spans="1:11" x14ac:dyDescent="0.25">
      <c r="E78" s="127" t="s">
        <v>67</v>
      </c>
      <c r="F78" s="127"/>
      <c r="G78" s="127"/>
    </row>
    <row r="79" spans="1:11" x14ac:dyDescent="0.25">
      <c r="E79" s="128" t="s">
        <v>57</v>
      </c>
      <c r="F79" s="128"/>
      <c r="G79" s="128"/>
    </row>
  </sheetData>
  <sheetProtection password="8D40" sheet="1" objects="1" scenarios="1" insertRows="0" deleteRows="0"/>
  <mergeCells count="26">
    <mergeCell ref="E79:G79"/>
    <mergeCell ref="A1:G1"/>
    <mergeCell ref="A3:B3"/>
    <mergeCell ref="C3:G3"/>
    <mergeCell ref="A4:B4"/>
    <mergeCell ref="C4:G4"/>
    <mergeCell ref="D5:D6"/>
    <mergeCell ref="C5:C6"/>
    <mergeCell ref="D7:F7"/>
    <mergeCell ref="E5:G5"/>
    <mergeCell ref="A75:C75"/>
    <mergeCell ref="A71:C71"/>
    <mergeCell ref="A5:A6"/>
    <mergeCell ref="B5:B6"/>
    <mergeCell ref="A7:C7"/>
    <mergeCell ref="B8:C8"/>
    <mergeCell ref="B21:C21"/>
    <mergeCell ref="E78:G78"/>
    <mergeCell ref="B29:C29"/>
    <mergeCell ref="B34:C34"/>
    <mergeCell ref="B39:C39"/>
    <mergeCell ref="B44:C44"/>
    <mergeCell ref="B51:C51"/>
    <mergeCell ref="B56:C56"/>
    <mergeCell ref="B61:C61"/>
    <mergeCell ref="B66:C66"/>
  </mergeCells>
  <dataValidations count="1">
    <dataValidation type="decimal" operator="greaterThanOrEqual" allowBlank="1" showInputMessage="1" showErrorMessage="1" error="Podaj liczbę, większą lub równą zero." sqref="E30:E33 G30:G33 G72:G74 E35:G38 E40:G43 E45:G50 E52:G55 E57:G60 E62:G65 E67:G70 E22:E28 G22:G28 E9:E20 G9:G20">
      <formula1>0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topLeftCell="B1" zoomScale="120" zoomScaleNormal="120" zoomScaleSheetLayoutView="120" workbookViewId="0">
      <pane ySplit="1" topLeftCell="A2" activePane="bottomLeft" state="frozen"/>
      <selection pane="bottomLeft" activeCell="J7" sqref="J7"/>
    </sheetView>
  </sheetViews>
  <sheetFormatPr defaultRowHeight="15" x14ac:dyDescent="0.25"/>
  <cols>
    <col min="1" max="1" width="4.85546875" style="27" customWidth="1"/>
    <col min="2" max="2" width="21.7109375" style="27" customWidth="1"/>
    <col min="3" max="3" width="39.28515625" style="47" customWidth="1"/>
    <col min="4" max="4" width="16.28515625" style="27" customWidth="1"/>
    <col min="5" max="5" width="14.42578125" style="27" customWidth="1"/>
    <col min="6" max="6" width="17.140625" style="27" customWidth="1"/>
    <col min="7" max="7" width="14" style="27" customWidth="1"/>
    <col min="8" max="8" width="15.140625" style="27" customWidth="1"/>
    <col min="9" max="9" width="11.7109375" style="27" customWidth="1"/>
    <col min="10" max="10" width="67.140625" style="27" customWidth="1"/>
    <col min="11" max="16384" width="9.140625" style="27"/>
  </cols>
  <sheetData>
    <row r="1" spans="1:10" ht="24" customHeight="1" x14ac:dyDescent="0.25">
      <c r="A1" s="151" t="s">
        <v>75</v>
      </c>
      <c r="B1" s="151"/>
      <c r="C1" s="152"/>
      <c r="D1" s="152"/>
      <c r="E1" s="152"/>
      <c r="F1" s="152"/>
      <c r="G1" s="152"/>
      <c r="H1" s="152"/>
    </row>
    <row r="2" spans="1:10" ht="15.75" x14ac:dyDescent="0.25">
      <c r="A2" s="155" t="s">
        <v>23</v>
      </c>
      <c r="B2" s="156"/>
      <c r="C2" s="156"/>
      <c r="D2" s="182" t="str">
        <f>IF('Formularz aplikacyjny'!B2="","",'Formularz aplikacyjny'!B2)</f>
        <v/>
      </c>
      <c r="E2" s="183"/>
      <c r="F2" s="183"/>
      <c r="G2" s="183"/>
      <c r="H2" s="184"/>
      <c r="J2" s="50" t="s">
        <v>78</v>
      </c>
    </row>
    <row r="3" spans="1:10" ht="15.75" x14ac:dyDescent="0.25">
      <c r="A3" s="155" t="s">
        <v>22</v>
      </c>
      <c r="B3" s="156"/>
      <c r="C3" s="156"/>
      <c r="D3" s="182" t="str">
        <f>IF('Formularz aplikacyjny'!B3="","",'Formularz aplikacyjny'!B3)</f>
        <v/>
      </c>
      <c r="E3" s="183"/>
      <c r="F3" s="183"/>
      <c r="G3" s="183"/>
      <c r="H3" s="184"/>
      <c r="J3" s="50" t="s">
        <v>77</v>
      </c>
    </row>
    <row r="4" spans="1:10" ht="14.25" customHeight="1" x14ac:dyDescent="0.25">
      <c r="A4" s="153"/>
      <c r="B4" s="154"/>
      <c r="C4" s="154"/>
      <c r="D4" s="154"/>
      <c r="E4" s="154"/>
      <c r="F4" s="154"/>
      <c r="G4" s="154"/>
      <c r="H4" s="154"/>
    </row>
    <row r="5" spans="1:10" ht="42.75" x14ac:dyDescent="0.25">
      <c r="A5" s="28" t="s">
        <v>72</v>
      </c>
      <c r="B5" s="28" t="s">
        <v>152</v>
      </c>
      <c r="C5" s="44" t="s">
        <v>163</v>
      </c>
      <c r="D5" s="28" t="s">
        <v>54</v>
      </c>
      <c r="E5" s="28" t="s">
        <v>41</v>
      </c>
      <c r="F5" s="28" t="s">
        <v>74</v>
      </c>
      <c r="G5" s="28" t="s">
        <v>73</v>
      </c>
      <c r="H5" s="28" t="s">
        <v>50</v>
      </c>
      <c r="I5" s="35"/>
      <c r="J5" s="185" t="s">
        <v>175</v>
      </c>
    </row>
    <row r="6" spans="1:10" ht="99.95" customHeight="1" x14ac:dyDescent="0.25">
      <c r="A6" s="29">
        <v>1</v>
      </c>
      <c r="B6" s="180" t="str">
        <f>IF('Formularz aplikacyjny'!A15="","",'Formularz aplikacyjny'!A15)</f>
        <v/>
      </c>
      <c r="C6" s="45"/>
      <c r="D6" s="31"/>
      <c r="E6" s="68"/>
      <c r="F6" s="68"/>
      <c r="G6" s="31"/>
      <c r="H6" s="31"/>
      <c r="I6" s="39">
        <f>LEN(C6)</f>
        <v>0</v>
      </c>
      <c r="J6" s="186" t="s">
        <v>154</v>
      </c>
    </row>
    <row r="7" spans="1:10" ht="99.95" customHeight="1" x14ac:dyDescent="0.25">
      <c r="A7" s="29">
        <v>2</v>
      </c>
      <c r="B7" s="180" t="str">
        <f>IF('Formularz aplikacyjny'!A16="","",'Formularz aplikacyjny'!A16)</f>
        <v/>
      </c>
      <c r="C7" s="45"/>
      <c r="D7" s="31"/>
      <c r="E7" s="68"/>
      <c r="F7" s="68"/>
      <c r="G7" s="31"/>
      <c r="H7" s="31"/>
      <c r="I7" s="48">
        <f>LEN(C7)</f>
        <v>0</v>
      </c>
      <c r="J7" s="36"/>
    </row>
    <row r="8" spans="1:10" ht="99.95" customHeight="1" x14ac:dyDescent="0.25">
      <c r="A8" s="29">
        <v>3</v>
      </c>
      <c r="B8" s="180" t="str">
        <f>IF('Formularz aplikacyjny'!A17="","",'Formularz aplikacyjny'!A17)</f>
        <v/>
      </c>
      <c r="C8" s="45"/>
      <c r="D8" s="31"/>
      <c r="E8" s="68"/>
      <c r="F8" s="68"/>
      <c r="G8" s="31"/>
      <c r="H8" s="31"/>
      <c r="I8" s="48">
        <f t="shared" ref="I8:I21" si="0">LEN(C8)</f>
        <v>0</v>
      </c>
      <c r="J8" s="36"/>
    </row>
    <row r="9" spans="1:10" ht="99.95" customHeight="1" x14ac:dyDescent="0.25">
      <c r="A9" s="29">
        <v>4</v>
      </c>
      <c r="B9" s="180" t="str">
        <f>IF('Formularz aplikacyjny'!A18="","",'Formularz aplikacyjny'!A18)</f>
        <v/>
      </c>
      <c r="C9" s="45"/>
      <c r="D9" s="31"/>
      <c r="E9" s="68"/>
      <c r="F9" s="68"/>
      <c r="G9" s="31"/>
      <c r="H9" s="31"/>
      <c r="I9" s="48">
        <f t="shared" si="0"/>
        <v>0</v>
      </c>
      <c r="J9" s="36"/>
    </row>
    <row r="10" spans="1:10" ht="99.95" customHeight="1" x14ac:dyDescent="0.25">
      <c r="A10" s="29">
        <v>5</v>
      </c>
      <c r="B10" s="180" t="str">
        <f>IF('Formularz aplikacyjny'!A19="","",'Formularz aplikacyjny'!A19)</f>
        <v/>
      </c>
      <c r="C10" s="45"/>
      <c r="D10" s="31"/>
      <c r="E10" s="68"/>
      <c r="F10" s="68"/>
      <c r="G10" s="31"/>
      <c r="H10" s="31"/>
      <c r="I10" s="48">
        <f t="shared" si="0"/>
        <v>0</v>
      </c>
      <c r="J10" s="36"/>
    </row>
    <row r="11" spans="1:10" ht="99.95" customHeight="1" x14ac:dyDescent="0.25">
      <c r="A11" s="29">
        <v>6</v>
      </c>
      <c r="B11" s="180" t="str">
        <f>IF('Formularz aplikacyjny'!A20="","",'Formularz aplikacyjny'!A20)</f>
        <v/>
      </c>
      <c r="C11" s="45"/>
      <c r="D11" s="31"/>
      <c r="E11" s="68"/>
      <c r="F11" s="68"/>
      <c r="G11" s="31"/>
      <c r="H11" s="31"/>
      <c r="I11" s="48">
        <f t="shared" si="0"/>
        <v>0</v>
      </c>
      <c r="J11" s="36"/>
    </row>
    <row r="12" spans="1:10" ht="99.95" customHeight="1" x14ac:dyDescent="0.25">
      <c r="A12" s="29">
        <v>7</v>
      </c>
      <c r="B12" s="180" t="str">
        <f>IF('Formularz aplikacyjny'!A21="","",'Formularz aplikacyjny'!A21)</f>
        <v/>
      </c>
      <c r="C12" s="45"/>
      <c r="D12" s="31"/>
      <c r="E12" s="68"/>
      <c r="F12" s="68"/>
      <c r="G12" s="31"/>
      <c r="H12" s="31"/>
      <c r="I12" s="48">
        <f t="shared" si="0"/>
        <v>0</v>
      </c>
      <c r="J12" s="36"/>
    </row>
    <row r="13" spans="1:10" ht="99.95" customHeight="1" x14ac:dyDescent="0.25">
      <c r="A13" s="29">
        <v>8</v>
      </c>
      <c r="B13" s="180" t="str">
        <f>IF('Formularz aplikacyjny'!A22="","",'Formularz aplikacyjny'!A22)</f>
        <v/>
      </c>
      <c r="C13" s="45"/>
      <c r="D13" s="31"/>
      <c r="E13" s="68"/>
      <c r="F13" s="68"/>
      <c r="G13" s="31"/>
      <c r="H13" s="31"/>
      <c r="I13" s="48">
        <f t="shared" si="0"/>
        <v>0</v>
      </c>
      <c r="J13" s="36"/>
    </row>
    <row r="14" spans="1:10" ht="99.95" customHeight="1" x14ac:dyDescent="0.25">
      <c r="A14" s="29">
        <v>9</v>
      </c>
      <c r="B14" s="180" t="str">
        <f>IF('Formularz aplikacyjny'!A23="","",'Formularz aplikacyjny'!A23)</f>
        <v/>
      </c>
      <c r="C14" s="45"/>
      <c r="D14" s="31"/>
      <c r="E14" s="68"/>
      <c r="F14" s="68"/>
      <c r="G14" s="31"/>
      <c r="H14" s="31"/>
      <c r="I14" s="48">
        <f t="shared" si="0"/>
        <v>0</v>
      </c>
      <c r="J14" s="36"/>
    </row>
    <row r="15" spans="1:10" ht="99.95" customHeight="1" x14ac:dyDescent="0.25">
      <c r="A15" s="29">
        <v>10</v>
      </c>
      <c r="B15" s="180" t="str">
        <f>IF('Formularz aplikacyjny'!A24="","",'Formularz aplikacyjny'!A24)</f>
        <v/>
      </c>
      <c r="C15" s="45"/>
      <c r="D15" s="31"/>
      <c r="E15" s="68"/>
      <c r="F15" s="68"/>
      <c r="G15" s="31"/>
      <c r="H15" s="31"/>
      <c r="I15" s="48">
        <f t="shared" si="0"/>
        <v>0</v>
      </c>
      <c r="J15" s="36"/>
    </row>
    <row r="16" spans="1:10" ht="99.95" customHeight="1" x14ac:dyDescent="0.25">
      <c r="A16" s="29">
        <v>11</v>
      </c>
      <c r="B16" s="180" t="str">
        <f>IF('Formularz aplikacyjny'!A25="","",'Formularz aplikacyjny'!A25)</f>
        <v/>
      </c>
      <c r="C16" s="45"/>
      <c r="D16" s="31"/>
      <c r="E16" s="68"/>
      <c r="F16" s="68"/>
      <c r="G16" s="31"/>
      <c r="H16" s="31"/>
      <c r="I16" s="48">
        <f t="shared" si="0"/>
        <v>0</v>
      </c>
      <c r="J16" s="36"/>
    </row>
    <row r="17" spans="1:10" ht="99.95" customHeight="1" x14ac:dyDescent="0.25">
      <c r="A17" s="29">
        <v>12</v>
      </c>
      <c r="B17" s="180" t="str">
        <f>IF('Formularz aplikacyjny'!A26="","",'Formularz aplikacyjny'!A26)</f>
        <v/>
      </c>
      <c r="C17" s="45"/>
      <c r="D17" s="31"/>
      <c r="E17" s="68"/>
      <c r="F17" s="68"/>
      <c r="G17" s="31"/>
      <c r="H17" s="31"/>
      <c r="I17" s="48">
        <f t="shared" si="0"/>
        <v>0</v>
      </c>
      <c r="J17" s="36"/>
    </row>
    <row r="18" spans="1:10" ht="99.95" customHeight="1" x14ac:dyDescent="0.25">
      <c r="A18" s="29">
        <v>13</v>
      </c>
      <c r="B18" s="180" t="str">
        <f>IF('Formularz aplikacyjny'!A27="","",'Formularz aplikacyjny'!A27)</f>
        <v/>
      </c>
      <c r="C18" s="45"/>
      <c r="D18" s="31"/>
      <c r="E18" s="68"/>
      <c r="F18" s="68"/>
      <c r="G18" s="31"/>
      <c r="H18" s="31"/>
      <c r="I18" s="48">
        <f t="shared" si="0"/>
        <v>0</v>
      </c>
      <c r="J18" s="36"/>
    </row>
    <row r="19" spans="1:10" ht="99.95" customHeight="1" x14ac:dyDescent="0.25">
      <c r="A19" s="29">
        <v>14</v>
      </c>
      <c r="B19" s="180" t="str">
        <f>IF('Formularz aplikacyjny'!A28="","",'Formularz aplikacyjny'!A28)</f>
        <v/>
      </c>
      <c r="C19" s="45"/>
      <c r="D19" s="31"/>
      <c r="E19" s="68"/>
      <c r="F19" s="68"/>
      <c r="G19" s="31"/>
      <c r="H19" s="31"/>
      <c r="I19" s="48">
        <f t="shared" si="0"/>
        <v>0</v>
      </c>
      <c r="J19" s="36"/>
    </row>
    <row r="20" spans="1:10" ht="99.95" customHeight="1" x14ac:dyDescent="0.25">
      <c r="A20" s="29">
        <v>15</v>
      </c>
      <c r="B20" s="180" t="str">
        <f>IF('Formularz aplikacyjny'!A29="","",'Formularz aplikacyjny'!A29)</f>
        <v/>
      </c>
      <c r="C20" s="45"/>
      <c r="D20" s="31"/>
      <c r="E20" s="68"/>
      <c r="F20" s="68"/>
      <c r="G20" s="31"/>
      <c r="H20" s="31"/>
      <c r="I20" s="48">
        <f t="shared" si="0"/>
        <v>0</v>
      </c>
      <c r="J20" s="36"/>
    </row>
    <row r="21" spans="1:10" ht="99.95" customHeight="1" x14ac:dyDescent="0.25">
      <c r="A21" s="29">
        <v>16</v>
      </c>
      <c r="B21" s="180" t="str">
        <f>IF('Formularz aplikacyjny'!A30="","",'Formularz aplikacyjny'!A30)</f>
        <v/>
      </c>
      <c r="C21" s="45"/>
      <c r="D21" s="31"/>
      <c r="E21" s="68"/>
      <c r="F21" s="68"/>
      <c r="G21" s="31"/>
      <c r="H21" s="31"/>
      <c r="I21" s="48">
        <f t="shared" si="0"/>
        <v>0</v>
      </c>
      <c r="J21" s="36"/>
    </row>
    <row r="22" spans="1:10" x14ac:dyDescent="0.25">
      <c r="A22" s="32"/>
      <c r="B22" s="32"/>
      <c r="C22" s="46"/>
      <c r="D22" s="33"/>
      <c r="E22" s="33"/>
      <c r="F22" s="33"/>
      <c r="G22" s="33"/>
      <c r="H22" s="33"/>
      <c r="I22" s="33"/>
      <c r="J22" s="33"/>
    </row>
    <row r="23" spans="1:10" x14ac:dyDescent="0.25">
      <c r="C23" s="46"/>
      <c r="D23" s="33"/>
      <c r="E23" s="33"/>
      <c r="F23" s="33"/>
      <c r="G23" s="33"/>
      <c r="H23" s="33"/>
      <c r="I23" s="33"/>
      <c r="J23" s="33"/>
    </row>
    <row r="25" spans="1:10" x14ac:dyDescent="0.25">
      <c r="I25" s="149"/>
      <c r="J25" s="150"/>
    </row>
    <row r="27" spans="1:10" x14ac:dyDescent="0.25">
      <c r="A27" s="34"/>
      <c r="B27" s="34"/>
    </row>
  </sheetData>
  <sheetProtection password="8D40" sheet="1" objects="1" scenarios="1" formatRows="0" insertRows="0" deleteRows="0"/>
  <mergeCells count="7">
    <mergeCell ref="I25:J25"/>
    <mergeCell ref="A1:H1"/>
    <mergeCell ref="D2:H2"/>
    <mergeCell ref="D3:H3"/>
    <mergeCell ref="A4:H4"/>
    <mergeCell ref="A2:C2"/>
    <mergeCell ref="A3:C3"/>
  </mergeCells>
  <dataValidations count="2">
    <dataValidation type="textLength" operator="lessThan" allowBlank="1" showInputMessage="1" showErrorMessage="1" sqref="C7">
      <formula1>400</formula1>
    </dataValidation>
    <dataValidation type="textLength" operator="lessThan" allowBlank="1" showInputMessage="1" showErrorMessage="1" error="Przekroczona liczba znaków" sqref="C6">
      <formula1>400</formula1>
    </dataValidation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Formularz aplikacyjny</vt:lpstr>
      <vt:lpstr>Pełna kalkulacja</vt:lpstr>
      <vt:lpstr>Partnerzy</vt:lpstr>
      <vt:lpstr>'Formularz aplikacyjny'!Obszar_wydruku</vt:lpstr>
      <vt:lpstr>Partnerzy!Obszar_wydruku</vt:lpstr>
      <vt:lpstr>'Pełna kalkulacja'!Obszar_wydruku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2018-02-12T16:03:09Z</cp:lastPrinted>
  <dcterms:created xsi:type="dcterms:W3CDTF">2015-10-05T10:54:37Z</dcterms:created>
  <dcterms:modified xsi:type="dcterms:W3CDTF">2018-02-14T18:26:52Z</dcterms:modified>
</cp:coreProperties>
</file>